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_OPS9000_Transitory\GASB\"/>
    </mc:Choice>
  </mc:AlternateContent>
  <xr:revisionPtr revIDLastSave="0" documentId="8_{BF5D32AE-623F-48AC-88A9-5EDFC382BE39}" xr6:coauthVersionLast="45" xr6:coauthVersionMax="45" xr10:uidLastSave="{00000000-0000-0000-0000-000000000000}"/>
  <bookViews>
    <workbookView xWindow="28680" yWindow="-120" windowWidth="29040" windowHeight="15840" xr2:uid="{616914D1-D827-421A-96EE-D14F63B80494}"/>
  </bookViews>
  <sheets>
    <sheet name="Schedule of Deferrals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A">#REF!</definedName>
    <definedName name="\B">#REF!</definedName>
    <definedName name="\c">#REF!</definedName>
    <definedName name="\d">#REF!</definedName>
    <definedName name="\h">#REF!</definedName>
    <definedName name="\l">#REF!</definedName>
    <definedName name="\u">#REF!</definedName>
    <definedName name="__123Graph_A" localSheetId="0" hidden="1">[1]TRSNEWS!#REF!</definedName>
    <definedName name="__123Graph_A" hidden="1">[1]TRSNEWS!#REF!</definedName>
    <definedName name="__123Graph_B" hidden="1">[1]TRSNEWS!#REF!</definedName>
    <definedName name="__123Graph_X" hidden="1">[1]TRSNEWS!#REF!</definedName>
    <definedName name="_Fill" localSheetId="0" hidden="1">#REF!</definedName>
    <definedName name="_Fill" hidden="1">#REF!</definedName>
    <definedName name="_xlnm._FilterDatabase" localSheetId="0" hidden="1">'Schedule of Deferrals'!$A$1:$AD$1259</definedName>
    <definedName name="_rx2">[2]PCCS!$S$7</definedName>
    <definedName name="_rx3">[2]PCCS!$V$7</definedName>
    <definedName name="_wrn2" hidden="1">{#N/A,#N/A,TRUE,"Input";#N/A,#N/A,TRUE,"Exec Summ";#N/A,#N/A,TRUE,"Table 1";#N/A,#N/A,TRUE,"PVFB";#N/A,#N/A,TRUE,"NC";#N/A,#N/A,TRUE,"Fnd Progress";#N/A,#N/A,TRUE,"ER Cont";#N/A,#N/A,TRUE,"Notes";#N/A,#N/A,TRUE,"Data";#N/A,#N/A,TRUE,"summ data";#N/A,#N/A,TRUE,"Plan Net Assets";#N/A,#N/A,TRUE,"% of Invest";#N/A,#N/A,TRUE,"Recon Pln Assets";#N/A,#N/A,TRUE,"AVA";#N/A,#N/A,TRUE,"Yields";#N/A,#N/A,TRUE,"History of IR";#N/A,#N/A,TRUE,"Inv Exp GL";#N/A,#N/A,TRUE,"All Exp GL";#N/A,#N/A,TRUE,"Chg in UAAL";#N/A,#N/A,TRUE,"Chg funging period";#N/A,#N/A,TRUE,"cash flow";#N/A,#N/A,TRUE,"Solvency";#N/A,#N/A,TRUE,"Proj UAAL";#N/A,#N/A,TRUE,"Age Srv";#N/A,#N/A,TRUE,"Funding Period"}</definedName>
    <definedName name="a">[3]Financing!$A$2</definedName>
    <definedName name="ab1med">[2]PCCS!$O$6</definedName>
    <definedName name="ab2med">[2]PCCS!$R$6</definedName>
    <definedName name="ab3med">[2]PCCS!$U$6</definedName>
    <definedName name="Active_Members">[4]DocVariables!$B$12</definedName>
    <definedName name="ActivesAgeSvc">[4]ActivesAgeSvc!$B$8:$N$25</definedName>
    <definedName name="Actual_Unfunded_Liability">[4]DocVariables!$B$13</definedName>
    <definedName name="Actuarial_GainLoss">[4]DocVariables!$B$19</definedName>
    <definedName name="AFCYFD">#REF!</definedName>
    <definedName name="AssetHistory">[4]AssetHistory!$C$11:$K$27</definedName>
    <definedName name="AVA_Total">[4]DocVariables!$B$29</definedName>
    <definedName name="b1med">[2]PCCS!$O$7</definedName>
    <definedName name="b2med">[2]PCCS!$R$7</definedName>
    <definedName name="b3med">[2]PCCS!$U$7</definedName>
    <definedName name="Chart1">[4]Chart1!$A$1</definedName>
    <definedName name="Chart2">[4]Chart2!$A$1</definedName>
    <definedName name="Chart3">[4]Chart3!$A$1</definedName>
    <definedName name="Chart4">[4]Chart4!$A$1</definedName>
    <definedName name="Chart5">[4]Chart5!$A$1</definedName>
    <definedName name="Chart6">[4]Chart6!$A$1</definedName>
    <definedName name="Chart7">[4]Chart7!$A$1</definedName>
    <definedName name="Chart8">[4]Chart8!$A$1</definedName>
    <definedName name="CIS">#REF!</definedName>
    <definedName name="Contributions">[4]DocVariables!$B$14</definedName>
    <definedName name="cpihlth">[5]Financing!$B$16</definedName>
    <definedName name="cpipay">[5]Financing!$B$15</definedName>
    <definedName name="CR">[4]Financing!$C$26</definedName>
    <definedName name="DataCorrections_Gainloss">[4]DocVariables!$B$22</definedName>
    <definedName name="Disab_GainLoss">[4]DocVariables!$B$20</definedName>
    <definedName name="exhibiti">'[6]Assets EXHI'!#REF!</definedName>
    <definedName name="exhibitii">#REF!</definedName>
    <definedName name="exhibitiii">[7]EXHIII!#REF!</definedName>
    <definedName name="exhibitiv">[7]EXHIV!#REF!</definedName>
    <definedName name="Expected_Deaths">[4]DocVariables!$B$17</definedName>
    <definedName name="Expected_Retirements">[4]DocVariables!$B$16</definedName>
    <definedName name="Expected_Terminations">[4]DocVariables!$B$15</definedName>
    <definedName name="Expected_Unfundedliability">[4]DocVariables!$B$18</definedName>
    <definedName name="FD_0001">#REF!</definedName>
    <definedName name="FD_0026">#REF!</definedName>
    <definedName name="FD_0147">#REF!</definedName>
    <definedName name="FD_0165">#REF!</definedName>
    <definedName name="FD_0659">#REF!</definedName>
    <definedName name="FD_0894">#REF!</definedName>
    <definedName name="FD_0901">#REF!</definedName>
    <definedName name="FD_0935">#REF!</definedName>
    <definedName name="FD_0936">#REF!</definedName>
    <definedName name="FD_0937">#REF!</definedName>
    <definedName name="FD_0938">#REF!</definedName>
    <definedName name="FD_0947">#REF!</definedName>
    <definedName name="FD_7026">#REF!</definedName>
    <definedName name="FIDUCFD">#REF!</definedName>
    <definedName name="FiscalYear">'[8]Documentation &amp; Steps'!$C$2</definedName>
    <definedName name="FUND1">#REF!</definedName>
    <definedName name="FundingStatus">[4]FundingStatus!$C$8:$H$19</definedName>
    <definedName name="FundingValueOfAssets">[4]FundingValueOfAssets!$B$6:$K$32</definedName>
    <definedName name="fundmethod">[9]Assumptions!$B$43</definedName>
    <definedName name="GainLoss_Sources">[4]GainLoss_Sources!$C$6:$G$36</definedName>
    <definedName name="GASB_ARC">[4]GASB_ARC!$B$16:$I$41</definedName>
    <definedName name="Investment_GainLoss">[4]DocVariables!$B$21</definedName>
    <definedName name="K">[4]Financing!$C$24</definedName>
    <definedName name="Last_Year">[4]DocVariables!$B$10</definedName>
    <definedName name="MeasurementDate">'[8]Documentation &amp; Steps'!$C$1</definedName>
    <definedName name="Membership">[4]Membership!$C$7:$F$16</definedName>
    <definedName name="Mortality_GainLoss">[4]DocVariables!$B$22</definedName>
    <definedName name="Next_Year">[4]DocVariables!$B$11</definedName>
    <definedName name="Participants">[4]Participants!$B$6:$G$33</definedName>
    <definedName name="Participants2">[4]Participants2!$B$7:$G$19</definedName>
    <definedName name="Pay_GainLoss">[4]DocVariables!$B$23</definedName>
    <definedName name="PCCC">[4]PCCC!$B$6:$H$16</definedName>
    <definedName name="pre1med">[2]PCCS!$O$5</definedName>
    <definedName name="pre2med">[2]PCCS!$R$5</definedName>
    <definedName name="pre3med">[2]PCCS!$U$5</definedName>
    <definedName name="Print_Area_MI">#REF!</definedName>
    <definedName name="_xlnm.Print_Titles" localSheetId="0">'Schedule of Deferrals'!$1:$13</definedName>
    <definedName name="ProjectedContributions">[4]ProjectedContributions!$C$7:$J$24</definedName>
    <definedName name="Projections">[4]Projections!$B$7:$J$70</definedName>
    <definedName name="ProjFinal">[4]ProjFinal!$B$5:$Q$54</definedName>
    <definedName name="qwer" localSheetId="0" hidden="1">{#N/A,#N/A,FALSE,"ExecSum (A)";#N/A,#N/A,FALSE,"ExecSum (B)";#N/A,#N/A,FALSE,"ExecSum (C)";#N/A,#N/A,FALSE,"ExecSum (D)";#N/A,#N/A,FALSE,"Table 1A";#N/A,#N/A,FALSE,"Table 1B";#N/A,#N/A,FALSE,"Table 1C";#N/A,#N/A,FALSE,"Table 1D";#N/A,#N/A,FALSE,"Table 2A";#N/A,#N/A,FALSE,"Table 2B";#N/A,#N/A,FALSE,"Table 2C";#N/A,#N/A,FALSE,"Table 2D";#N/A,#N/A,FALSE,"Table 3A";#N/A,#N/A,FALSE,"Table 3B";#N/A,#N/A,FALSE,"Table 3C";#N/A,#N/A,FALSE,"Table 3D";#N/A,#N/A,FALSE,"Table 4A";#N/A,#N/A,FALSE,"Table 4B";#N/A,#N/A,FALSE,"Table 4C";#N/A,#N/A,FALSE,"Table 4D";#N/A,#N/A,FALSE,"Table 5a";#N/A,#N/A,FALSE,"Table 5b";#N/A,#N/A,FALSE,"Table 5c";#N/A,#N/A,FALSE,"Table 5d";#N/A,#N/A,FALSE,"Table 7a";#N/A,#N/A,FALSE,"Table 7b";#N/A,#N/A,FALSE,"Table7c";#N/A,#N/A,FALSE,"Table7d";#N/A,#N/A,FALSE,"Table 8a";#N/A,#N/A,FALSE,"Table8b";#N/A,#N/A,FALSE,"Table 8c";#N/A,#N/A,FALSE,"Table8d";#N/A,#N/A,FALSE,"Table 9a";#N/A,#N/A,FALSE,"Table 9b";#N/A,#N/A,FALSE,"Table 9c";#N/A,#N/A,FALSE,"Table 9d";#N/A,#N/A,FALSE,"Table 10";#N/A,#N/A,FALSE,"Table 11a";#N/A,#N/A,FALSE,"Table 11b";#N/A,#N/A,FALSE,"Table 11c";#N/A,#N/A,FALSE,"Table 11d";#N/A,#N/A,FALSE,"Table 12a";#N/A,#N/A,FALSE,"Table 12b";#N/A,#N/A,FALSE,"Table 12c";#N/A,#N/A,FALSE,"Table 12d";#N/A,#N/A,FALSE,"Table 13a";#N/A,#N/A,FALSE,"Table 13b";#N/A,#N/A,FALSE,"Table 13c";#N/A,#N/A,FALSE,"Table 13d";#N/A,#N/A,FALSE,"Table 14a";#N/A,#N/A,FALSE,"Table 14b";#N/A,#N/A,FALSE,"Table 14c";#N/A,#N/A,FALSE,"Table 14d";#N/A,#N/A,FALSE,"Table16a";#N/A,#N/A,FALSE,"Table 16b";#N/A,#N/A,FALSE,"Table 16c";#N/A,#N/A,FALSE,"Table 16d";#N/A,#N/A,FALSE,"Table 17a";#N/A,#N/A,FALSE,"Table 17b";#N/A,#N/A,FALSE,"Table 17c";#N/A,#N/A,FALSE,"Table 17d";#N/A,#N/A,FALSE,"Table 18a";#N/A,#N/A,FALSE,"Table 18b";#N/A,#N/A,FALSE,"Table 18c";#N/A,#N/A,FALSE,"Table 18d";#N/A,#N/A,FALSE,"Table 19a";#N/A,#N/A,FALSE,"Table 19b";#N/A,#N/A,FALSE,"Table 19c";#N/A,#N/A,FALSE,"Table 19d";#N/A,#N/A,FALSE,"Table 23a";#N/A,#N/A,FALSE,"Table 23b";#N/A,#N/A,FALSE,"Table 23c";#N/A,#N/A,FALSE,"Table 23d";#N/A,#N/A,FALSE,"Table 24a";#N/A,#N/A,FALSE,"Table 24b";#N/A,#N/A,FALSE,"Table 24c";#N/A,#N/A,FALSE,"Table 24d"}</definedName>
    <definedName name="qwer" hidden="1">{#N/A,#N/A,FALSE,"ExecSum (A)";#N/A,#N/A,FALSE,"ExecSum (B)";#N/A,#N/A,FALSE,"ExecSum (C)";#N/A,#N/A,FALSE,"ExecSum (D)";#N/A,#N/A,FALSE,"Table 1A";#N/A,#N/A,FALSE,"Table 1B";#N/A,#N/A,FALSE,"Table 1C";#N/A,#N/A,FALSE,"Table 1D";#N/A,#N/A,FALSE,"Table 2A";#N/A,#N/A,FALSE,"Table 2B";#N/A,#N/A,FALSE,"Table 2C";#N/A,#N/A,FALSE,"Table 2D";#N/A,#N/A,FALSE,"Table 3A";#N/A,#N/A,FALSE,"Table 3B";#N/A,#N/A,FALSE,"Table 3C";#N/A,#N/A,FALSE,"Table 3D";#N/A,#N/A,FALSE,"Table 4A";#N/A,#N/A,FALSE,"Table 4B";#N/A,#N/A,FALSE,"Table 4C";#N/A,#N/A,FALSE,"Table 4D";#N/A,#N/A,FALSE,"Table 5a";#N/A,#N/A,FALSE,"Table 5b";#N/A,#N/A,FALSE,"Table 5c";#N/A,#N/A,FALSE,"Table 5d";#N/A,#N/A,FALSE,"Table 7a";#N/A,#N/A,FALSE,"Table 7b";#N/A,#N/A,FALSE,"Table7c";#N/A,#N/A,FALSE,"Table7d";#N/A,#N/A,FALSE,"Table 8a";#N/A,#N/A,FALSE,"Table8b";#N/A,#N/A,FALSE,"Table 8c";#N/A,#N/A,FALSE,"Table8d";#N/A,#N/A,FALSE,"Table 9a";#N/A,#N/A,FALSE,"Table 9b";#N/A,#N/A,FALSE,"Table 9c";#N/A,#N/A,FALSE,"Table 9d";#N/A,#N/A,FALSE,"Table 10";#N/A,#N/A,FALSE,"Table 11a";#N/A,#N/A,FALSE,"Table 11b";#N/A,#N/A,FALSE,"Table 11c";#N/A,#N/A,FALSE,"Table 11d";#N/A,#N/A,FALSE,"Table 12a";#N/A,#N/A,FALSE,"Table 12b";#N/A,#N/A,FALSE,"Table 12c";#N/A,#N/A,FALSE,"Table 12d";#N/A,#N/A,FALSE,"Table 13a";#N/A,#N/A,FALSE,"Table 13b";#N/A,#N/A,FALSE,"Table 13c";#N/A,#N/A,FALSE,"Table 13d";#N/A,#N/A,FALSE,"Table 14a";#N/A,#N/A,FALSE,"Table 14b";#N/A,#N/A,FALSE,"Table 14c";#N/A,#N/A,FALSE,"Table 14d";#N/A,#N/A,FALSE,"Table16a";#N/A,#N/A,FALSE,"Table 16b";#N/A,#N/A,FALSE,"Table 16c";#N/A,#N/A,FALSE,"Table 16d";#N/A,#N/A,FALSE,"Table 17a";#N/A,#N/A,FALSE,"Table 17b";#N/A,#N/A,FALSE,"Table 17c";#N/A,#N/A,FALSE,"Table 17d";#N/A,#N/A,FALSE,"Table 18a";#N/A,#N/A,FALSE,"Table 18b";#N/A,#N/A,FALSE,"Table 18c";#N/A,#N/A,FALSE,"Table 18d";#N/A,#N/A,FALSE,"Table 19a";#N/A,#N/A,FALSE,"Table 19b";#N/A,#N/A,FALSE,"Table 19c";#N/A,#N/A,FALSE,"Table 19d";#N/A,#N/A,FALSE,"Table 23a";#N/A,#N/A,FALSE,"Table 23b";#N/A,#N/A,FALSE,"Table 23c";#N/A,#N/A,FALSE,"Table 23d";#N/A,#N/A,FALSE,"Table 24a";#N/A,#N/A,FALSE,"Table 24b";#N/A,#N/A,FALSE,"Table 24c";#N/A,#N/A,FALSE,"Table 24d"}</definedName>
    <definedName name="RDSPayment">'[8]Supp Approp and Fed Funding'!$Q$5</definedName>
    <definedName name="RetiredEmployees">[4]RetiredEmployees!$B$6:$L$31</definedName>
    <definedName name="Retirement_GainLoss">[4]DocVariables!$B$25</definedName>
    <definedName name="Return_Actuarial">[4]DocVariables!$B$27</definedName>
    <definedName name="Return_Market">[4]DocVariables!$B$26</definedName>
    <definedName name="ROUNDED">#REF!</definedName>
    <definedName name="sadf" localSheetId="0" hidden="1">{#N/A,#N/A,TRUE,"Input";#N/A,#N/A,TRUE,"Exec Summ";#N/A,#N/A,TRUE,"Table 1";#N/A,#N/A,TRUE,"PVFB";#N/A,#N/A,TRUE,"NC";#N/A,#N/A,TRUE,"Fnd Progress";#N/A,#N/A,TRUE,"ER Cont";#N/A,#N/A,TRUE,"Notes";#N/A,#N/A,TRUE,"Data";#N/A,#N/A,TRUE,"summ data";#N/A,#N/A,TRUE,"Plan Net Assets";#N/A,#N/A,TRUE,"% of Invest";#N/A,#N/A,TRUE,"Recon Pln Assets";#N/A,#N/A,TRUE,"AVA";#N/A,#N/A,TRUE,"Yields";#N/A,#N/A,TRUE,"History of IR";#N/A,#N/A,TRUE,"Inv Exp GL";#N/A,#N/A,TRUE,"All Exp GL";#N/A,#N/A,TRUE,"Chg in UAAL";#N/A,#N/A,TRUE,"Chg funging period";#N/A,#N/A,TRUE,"cash flow";#N/A,#N/A,TRUE,"Solvency";#N/A,#N/A,TRUE,"Proj UAAL";#N/A,#N/A,TRUE,"Age Srv";#N/A,#N/A,TRUE,"Funding Period"}</definedName>
    <definedName name="sadf" hidden="1">{#N/A,#N/A,TRUE,"Input";#N/A,#N/A,TRUE,"Exec Summ";#N/A,#N/A,TRUE,"Table 1";#N/A,#N/A,TRUE,"PVFB";#N/A,#N/A,TRUE,"NC";#N/A,#N/A,TRUE,"Fnd Progress";#N/A,#N/A,TRUE,"ER Cont";#N/A,#N/A,TRUE,"Notes";#N/A,#N/A,TRUE,"Data";#N/A,#N/A,TRUE,"summ data";#N/A,#N/A,TRUE,"Plan Net Assets";#N/A,#N/A,TRUE,"% of Invest";#N/A,#N/A,TRUE,"Recon Pln Assets";#N/A,#N/A,TRUE,"AVA";#N/A,#N/A,TRUE,"Yields";#N/A,#N/A,TRUE,"History of IR";#N/A,#N/A,TRUE,"Inv Exp GL";#N/A,#N/A,TRUE,"All Exp GL";#N/A,#N/A,TRUE,"Chg in UAAL";#N/A,#N/A,TRUE,"Chg funging period";#N/A,#N/A,TRUE,"cash flow";#N/A,#N/A,TRUE,"Solvency";#N/A,#N/A,TRUE,"Proj UAAL";#N/A,#N/A,TRUE,"Age Srv";#N/A,#N/A,TRUE,"Funding Period"}</definedName>
    <definedName name="SCCS">#REF!</definedName>
    <definedName name="Sch4pinkard">#REF!</definedName>
    <definedName name="ScheduleA">[4]ScheduleA!$B$8:$K$60</definedName>
    <definedName name="ScheduleB">[4]ScheduleB!$C$6:$I$42</definedName>
    <definedName name="ScheduleC1">[4]ScheduleC1!$C$16:$Q$31</definedName>
    <definedName name="ScheduleC2">[4]ScheduleC2!$B$14:$N$30</definedName>
    <definedName name="ScheduleC3">[4]ScheduleC3!$B$15:$P$30</definedName>
    <definedName name="ScheduleC4">[4]ScheduleC4!$B$15:$N$30</definedName>
    <definedName name="sencount" hidden="1">1</definedName>
    <definedName name="SPECREV">#REF!</definedName>
    <definedName name="tbfd001">#REF!</definedName>
    <definedName name="tbfd855">#REF!</definedName>
    <definedName name="tbfd864">#REF!</definedName>
    <definedName name="tbfd960">#REF!</definedName>
    <definedName name="tbfd989">#REF!</definedName>
    <definedName name="TBTABLE">[10]TBTABLE!$B$2:$D$640</definedName>
    <definedName name="TBTABLE001">[10]TBTABLE!$V$2:$X$640</definedName>
    <definedName name="TBTABLE531">[10]TBTABLE!$R$2:$T$640</definedName>
    <definedName name="TBTABLE864">[10]TBTABLE!$N$2:$P$640</definedName>
    <definedName name="TBTABLE889">[10]TBTABLE!$J$2:$L$640</definedName>
    <definedName name="TBTABLE989">[10]TBTABLE!$F$2:$H$645</definedName>
    <definedName name="TerminatedVested">[4]TerminatedVested!$B$8:$F$33</definedName>
    <definedName name="TTLG_L">#REF!</definedName>
    <definedName name="unrounded">#REF!</definedName>
    <definedName name="Val_Date">[9]Assumptions!$B$8</definedName>
    <definedName name="Val_date_Less1">[4]DocVariables!$B$7</definedName>
    <definedName name="Val_no">[4]DocVariables!$B$5</definedName>
    <definedName name="ValSystem_Gainloss">[4]DocVariables!$B$22</definedName>
    <definedName name="Withdrawal_GainLoss">[4]DocVariables!$B$24</definedName>
    <definedName name="wrn.ACTIVE._.LIABILITIES._.SUMMARY." localSheetId="0" hidden="1">{#N/A,#N/A,FALSE,"ACTIVE LIABILITIES"}</definedName>
    <definedName name="wrn.ACTIVE._.LIABILITIES._.SUMMARY." hidden="1">{#N/A,#N/A,FALSE,"ACTIVE LIABILITIES"}</definedName>
    <definedName name="wrn.ACTUARIAL._.GAIN._.LOSS." localSheetId="0" hidden="1">{#N/A,#N/A,FALSE,"ACTUARIAL GAIN LOSS"}</definedName>
    <definedName name="wrn.ACTUARIAL._.GAIN._.LOSS." hidden="1">{#N/A,#N/A,FALSE,"ACTUARIAL GAIN LOSS"}</definedName>
    <definedName name="wrn.all." localSheetId="0" hidden="1">{#N/A,#N/A,FALSE,"Fin";#N/A,#N/A,FALSE,"Amort"}</definedName>
    <definedName name="wrn.all." hidden="1">{#N/A,#N/A,FALSE,"Fin";#N/A,#N/A,FALSE,"Amort"}</definedName>
    <definedName name="wrn.ASSETS." localSheetId="0" hidden="1">{"page1",#N/A,FALSE,"93ASSOTH";"page2",#N/A,FALSE,"93ASSOTH";"page3",#N/A,FALSE,"93ASSOTH";"page4",#N/A,FALSE,"93ASSOTH";"page5",#N/A,FALSE,"93ASSOTH"}</definedName>
    <definedName name="wrn.ASSETS." hidden="1">{"page1",#N/A,FALSE,"93ASSOTH";"page2",#N/A,FALSE,"93ASSOTH";"page3",#N/A,FALSE,"93ASSOTH";"page4",#N/A,FALSE,"93ASSOTH";"page5",#N/A,FALSE,"93ASSOTH"}</definedName>
    <definedName name="wrn.assets.bun." localSheetId="0" hidden="1">{"PAGE1",#N/A,FALSE,"assets.bun";"PAGE2",#N/A,FALSE,"assets.bun";"PAGE3",#N/A,FALSE,"assets.bun"}</definedName>
    <definedName name="wrn.assets.bun." hidden="1">{"PAGE1",#N/A,FALSE,"assets.bun";"PAGE2",#N/A,FALSE,"assets.bun";"PAGE3",#N/A,FALSE,"assets.bun"}</definedName>
    <definedName name="wrn.assets.eva." localSheetId="0" hidden="1">{"PAGE1",#N/A,FALSE,"assets.eva";"PAGE2",#N/A,FALSE,"assets.eva";"PAGE3",#N/A,FALSE,"assets.eva"}</definedName>
    <definedName name="wrn.assets.eva." hidden="1">{"PAGE1",#N/A,FALSE,"assets.eva";"PAGE2",#N/A,FALSE,"assets.eva";"PAGE3",#N/A,FALSE,"assets.eva"}</definedName>
    <definedName name="wrn.assets.loc." localSheetId="0" hidden="1">{"PAGE1",#N/A,FALSE,"assets.loc";"PAGE2",#N/A,FALSE,"assets.loc";"PAGE3",#N/A,FALSE,"assets.loc"}</definedName>
    <definedName name="wrn.assets.loc." hidden="1">{"PAGE1",#N/A,FALSE,"assets.loc";"PAGE2",#N/A,FALSE,"assets.loc";"PAGE3",#N/A,FALSE,"assets.loc"}</definedName>
    <definedName name="wrn.assets.non." localSheetId="0" hidden="1">{"PAGE1",#N/A,FALSE,"assets.non";"PAGE2",#N/A,FALSE,"assets.non";"PAGE3",#N/A,FALSE,"assets.non"}</definedName>
    <definedName name="wrn.assets.non." hidden="1">{"PAGE1",#N/A,FALSE,"assets.non";"PAGE2",#N/A,FALSE,"assets.non";"PAGE3",#N/A,FALSE,"assets.non"}</definedName>
    <definedName name="wrn.assets.sal." localSheetId="0" hidden="1">{"PAGE1",#N/A,FALSE,"assets.sal";"PAGE2",#N/A,FALSE,"assets.sal";"PAGE3",#N/A,FALSE,"assets.sal"}</definedName>
    <definedName name="wrn.assets.sal." hidden="1">{"PAGE1",#N/A,FALSE,"assets.sal";"PAGE2",#N/A,FALSE,"assets.sal";"PAGE3",#N/A,FALSE,"assets.sal"}</definedName>
    <definedName name="wrn.AVA." localSheetId="0" hidden="1">{"tabl10",#N/A,FALSE,"AVA";"table9",#N/A,FALSE,"AVA";"Value",#N/A,FALSE,"AVA";"excess",#N/A,FALSE,"AVA"}</definedName>
    <definedName name="wrn.AVA." hidden="1">{"tabl10",#N/A,FALSE,"AVA";"table9",#N/A,FALSE,"AVA";"Value",#N/A,FALSE,"AVA";"excess",#N/A,FALSE,"AVA"}</definedName>
    <definedName name="wrn.base." localSheetId="0" hidden="1">{#N/A,#N/A,FALSE,"Financing";#N/A,#N/A,FALSE,"PBO - input";#N/A,#N/A,FALSE,"PBO results";#N/A,#N/A,FALSE,"Valuation Assets";#N/A,#N/A,FALSE,"Reconciliation";#N/A,#N/A,FALSE,"Gain-Loss Derivation";#N/A,#N/A,FALSE,"Gain-Loss by Source"}</definedName>
    <definedName name="wrn.base." hidden="1">{#N/A,#N/A,FALSE,"Financing";#N/A,#N/A,FALSE,"PBO - input";#N/A,#N/A,FALSE,"PBO results";#N/A,#N/A,FALSE,"Valuation Assets";#N/A,#N/A,FALSE,"Reconciliation";#N/A,#N/A,FALSE,"Gain-Loss Derivation";#N/A,#N/A,FALSE,"Gain-Loss by Source"}</definedName>
    <definedName name="wrn.Exh._.I_CombinedBalSht." localSheetId="0" hidden="1">{#N/A,#N/A,TRUE,"EXHI-BALSHT"}</definedName>
    <definedName name="wrn.Exh._.I_CombinedBalSht." hidden="1">{#N/A,#N/A,TRUE,"EXHI-BALSHT"}</definedName>
    <definedName name="wrn.Exh._.II_RevExpCombined_ExpTrst." localSheetId="0" hidden="1">{#N/A,#N/A,TRUE,"EXHII"}</definedName>
    <definedName name="wrn.Exh._.II_RevExpCombined_ExpTrst." hidden="1">{#N/A,#N/A,TRUE,"EXHII"}</definedName>
    <definedName name="wrn.Exh._.III_RevExp_PensionTrst." localSheetId="0" hidden="1">{#N/A,#N/A,TRUE,"EXHIII"}</definedName>
    <definedName name="wrn.Exh._.III_RevExp_PensionTrst." hidden="1">{#N/A,#N/A,TRUE,"EXHIII"}</definedName>
    <definedName name="wrn.Exh_A_Assets." localSheetId="0" hidden="1">{#N/A,#N/A,TRUE,"EXHA-BALSHT"}</definedName>
    <definedName name="wrn.Exh_A_Assets." hidden="1">{#N/A,#N/A,TRUE,"EXHA-BALSHT"}</definedName>
    <definedName name="wrn.Exh_A_Liab_Eq." localSheetId="0" hidden="1">{#N/A,#N/A,TRUE,"EXHA-BALSHT (2)"}</definedName>
    <definedName name="wrn.Exh_A_Liab_Eq." hidden="1">{#N/A,#N/A,TRUE,"EXHA-BALSHT (2)"}</definedName>
    <definedName name="wrn.Exh_B_CombExpTrustBalSht." localSheetId="0" hidden="1">{#N/A,#N/A,TRUE,"EXHB-BALSHT"}</definedName>
    <definedName name="wrn.Exh_B_CombExpTrustBalSht." hidden="1">{#N/A,#N/A,TRUE,"EXHB-BALSHT"}</definedName>
    <definedName name="wrn.Exh_C_RevExpCombining_ExpTrst." localSheetId="0" hidden="1">{#N/A,#N/A,TRUE,"EXHC"}</definedName>
    <definedName name="wrn.Exh_C_RevExpCombining_ExpTrst." hidden="1">{#N/A,#N/A,TRUE,"EXHC"}</definedName>
    <definedName name="wrn.Exh_D_Agy_Fds." localSheetId="0" hidden="1">{#N/A,#N/A,TRUE,"EXHD-AGY"}</definedName>
    <definedName name="wrn.Exh_D_Agy_Fds." hidden="1">{#N/A,#N/A,TRUE,"EXHD-AGY"}</definedName>
    <definedName name="wrn.GAINLOSS." localSheetId="0" hidden="1">{"GainLoss",#N/A,FALSE,"ACTIVE"}</definedName>
    <definedName name="wrn.GAINLOSS." hidden="1">{"GainLoss",#N/A,FALSE,"ACTIVE"}</definedName>
    <definedName name="wrn.GASB._.LIABILITIES." localSheetId="0" hidden="1">{#N/A,#N/A,FALSE,"GASB LIABILITIES"}</definedName>
    <definedName name="wrn.GASB._.LIABILITIES." hidden="1">{#N/A,#N/A,FALSE,"GASB LIABILITIES"}</definedName>
    <definedName name="wrn.gasball." localSheetId="0" hidden="1">{"table14a",#N/A,FALSE,"GASB";"table14b",#N/A,FALSE,"GASB";"table14c",#N/A,FALSE,"GASB";"table14d",#N/A,FALSE,"GASB";"table15",#N/A,FALSE,"GASB";"table15_2",#N/A,FALSE,"GASB"}</definedName>
    <definedName name="wrn.gasball." hidden="1">{"table14a",#N/A,FALSE,"GASB";"table14b",#N/A,FALSE,"GASB";"table14c",#N/A,FALSE,"GASB";"table14d",#N/A,FALSE,"GASB";"table15",#N/A,FALSE,"GASB";"table15_2",#N/A,FALSE,"GASB"}</definedName>
    <definedName name="wrn.growth." localSheetId="0" hidden="1">{"TABLE12",#N/A,FALSE,"GRTH";"TABLE6",#N/A,FALSE,"GRTH";"TABLE7",#N/A,FALSE,"GRTH"}</definedName>
    <definedName name="wrn.growth." hidden="1">{"TABLE12",#N/A,FALSE,"GRTH";"TABLE6",#N/A,FALSE,"GRTH";"TABLE7",#N/A,FALSE,"GRTH"}</definedName>
    <definedName name="wrn.INACTIVE._.LIABILITIES._.SUMMARY." localSheetId="0" hidden="1">{#N/A,#N/A,FALSE,"INACTIVE LIABILITY SUMMARY"}</definedName>
    <definedName name="wrn.INACTIVE._.LIABILITIES._.SUMMARY." hidden="1">{#N/A,#N/A,FALSE,"INACTIVE LIABILITY SUMMARY"}</definedName>
    <definedName name="wrn.print." localSheetId="0" hidden="1">{"page1",#N/A,FALSE,"93ASSOTH";"page2",#N/A,FALSE,"93ASSOTH";"page3",#N/A,FALSE,"93ASSOTH";"page4",#N/A,FALSE,"93ASSOTH";"page5",#N/A,FALSE,"93ASSOTH"}</definedName>
    <definedName name="wrn.print." hidden="1">{"page1",#N/A,FALSE,"93ASSOTH";"page2",#N/A,FALSE,"93ASSOTH";"page3",#N/A,FALSE,"93ASSOTH";"page4",#N/A,FALSE,"93ASSOTH";"page5",#N/A,FALSE,"93ASSOTH"}</definedName>
    <definedName name="wrn.REPORTS." localSheetId="0" hidden="1">{"exhibits",#N/A,FALSE,"WS";"ws1",#N/A,FALSE,"RET";"ws2",#N/A,FALSE,"RET";"ws3",#N/A,FALSE,"RET";"ws4",#N/A,FALSE,"VT";"ws5",#N/A,FALSE,"VT";"ws6",#N/A,FALSE,"VT";"ValidActives",#N/A,FALSE,"ACTIVE";"NewEntrants",#N/A,FALSE,"ACTIVE";"TotalActives",#N/A,FALSE,"ACTIVE";"NewEntrants",#N/A,FALSE,"ACTIVE";"LiabSummary",#N/A,FALSE,"ACTIVE";"FundingSummary",#N/A,FALSE,"ACTIVE";"FundingState",#N/A,FALSE,"ACTIVE";"GainLoss",#N/A,FALSE,"ACTIVE"}</definedName>
    <definedName name="wrn.REPORTS." hidden="1">{"exhibits",#N/A,FALSE,"WS";"ws1",#N/A,FALSE,"RET";"ws2",#N/A,FALSE,"RET";"ws3",#N/A,FALSE,"RET";"ws4",#N/A,FALSE,"VT";"ws5",#N/A,FALSE,"VT";"ws6",#N/A,FALSE,"VT";"ValidActives",#N/A,FALSE,"ACTIVE";"NewEntrants",#N/A,FALSE,"ACTIVE";"TotalActives",#N/A,FALSE,"ACTIVE";"NewEntrants",#N/A,FALSE,"ACTIVE";"LiabSummary",#N/A,FALSE,"ACTIVE";"FundingSummary",#N/A,FALSE,"ACTIVE";"FundingState",#N/A,FALSE,"ACTIVE";"GainLoss",#N/A,FALSE,"ACTIVE"}</definedName>
    <definedName name="wrn.RTReport." localSheetId="0" hidden="1">{"ws1",#N/A,FALSE,"RET";"ws2",#N/A,FALSE,"RET";"ws3",#N/A,FALSE,"RET"}</definedName>
    <definedName name="wrn.RTReport." hidden="1">{"ws1",#N/A,FALSE,"RET";"ws2",#N/A,FALSE,"RET";"ws3",#N/A,FALSE,"RET"}</definedName>
    <definedName name="wrn.Sch_1_Benefit_Incr_Acct." localSheetId="0" hidden="1">{#N/A,#N/A,TRUE,"SCH1B"}</definedName>
    <definedName name="wrn.Sch_1_Benefit_Incr_Acct." hidden="1">{#N/A,#N/A,TRUE,"SCH1B"}</definedName>
    <definedName name="wrn.Sch_1_ExpenseAcct." localSheetId="0" hidden="1">{#N/A,#N/A,TRUE,"SCH1e"}</definedName>
    <definedName name="wrn.Sch_1_ExpenseAcct." hidden="1">{#N/A,#N/A,TRUE,"SCH1e"}</definedName>
    <definedName name="wrn.Sch_1_Interest._.Acct." localSheetId="0" hidden="1">{#N/A,#N/A,TRUE,"SCH1i"}</definedName>
    <definedName name="wrn.Sch_1_Interest._.Acct." hidden="1">{#N/A,#N/A,TRUE,"SCH1i"}</definedName>
    <definedName name="wrn.Sch_1_MemberSavings." localSheetId="0" hidden="1">{#N/A,#N/A,TRUE,"SCH1M"}</definedName>
    <definedName name="wrn.Sch_1_MemberSavings." hidden="1">{#N/A,#N/A,TRUE,"SCH1M"}</definedName>
    <definedName name="wrn.Sch_1_RetiredReserve." localSheetId="0" hidden="1">{#N/A,#N/A,TRUE,"SCH1R"}</definedName>
    <definedName name="wrn.Sch_1_RetiredReserve." hidden="1">{#N/A,#N/A,TRUE,"SCH1R"}</definedName>
    <definedName name="wrn.Sch_1_StateContrAcct." localSheetId="0" hidden="1">{#N/A,#N/A,TRUE,"SCH1S "}</definedName>
    <definedName name="wrn.Sch_1_StateContrAcct." hidden="1">{#N/A,#N/A,TRUE,"SCH1S "}</definedName>
    <definedName name="wrn.Sch_2_Budget._.Schedule." localSheetId="0" hidden="1">{#N/A,#N/A,TRUE,"SCH2"}</definedName>
    <definedName name="wrn.Sch_2_Budget._.Schedule." hidden="1">{#N/A,#N/A,TRUE,"SCH2"}</definedName>
    <definedName name="wrn.Sch_3_Investment._.Portfolio." localSheetId="0" hidden="1">{#N/A,#N/A,TRUE,"SCH3"}</definedName>
    <definedName name="wrn.Sch_3_Investment._.Portfolio." hidden="1">{#N/A,#N/A,TRUE,"SCH3"}</definedName>
    <definedName name="wrn.STUDY." localSheetId="0" hidden="1">{"BASIS",#N/A,FALSE,"ACTIVE";"COST",#N/A,FALSE,"ACTIVE";"STUDY",#N/A,FALSE,"ACTIVE"}</definedName>
    <definedName name="wrn.STUDY." hidden="1">{"BASIS",#N/A,FALSE,"ACTIVE";"COST",#N/A,FALSE,"ACTIVE";"STUDY",#N/A,FALSE,"ACTIVE"}</definedName>
    <definedName name="wrn.tables." localSheetId="0" hidden="1">{"tbl1",#N/A,FALSE,"95tbls";"tbl2",#N/A,FALSE,"95tbls";"tbl3",#N/A,FALSE,"95tbls";"tbl4a",#N/A,FALSE,"95tbls";"tbl4b",#N/A,FALSE,"95tbls";"tbl5",#N/A,FALSE,"95tbls";#N/A,#N/A,FALSE,"tbl6";#N/A,#N/A,FALSE,"tbl7";"tbl8",#N/A,FALSE,"95tbls";"tbl9",#N/A,FALSE,"95tbls";"tbl10",#N/A,FALSE,"95tbls";"tbl11",#N/A,FALSE,"95tbls";#N/A,#N/A,FALSE,"tbl12";#N/A,#N/A,FALSE,"tbl13";"tbl14a",#N/A,FALSE,"95tbls";#N/A,#N/A,FALSE,"tbl14b";"tbl14c",#N/A,FALSE,"95tbls";"tbl14d",#N/A,FALSE,"95tbls";"tbl15",#N/A,FALSE,"95tbls";"tbl16",#N/A,FALSE,"95tbls"}</definedName>
    <definedName name="wrn.tables." hidden="1">{"tbl1",#N/A,FALSE,"95tbls";"tbl2",#N/A,FALSE,"95tbls";"tbl3",#N/A,FALSE,"95tbls";"tbl4a",#N/A,FALSE,"95tbls";"tbl4b",#N/A,FALSE,"95tbls";"tbl5",#N/A,FALSE,"95tbls";#N/A,#N/A,FALSE,"tbl6";#N/A,#N/A,FALSE,"tbl7";"tbl8",#N/A,FALSE,"95tbls";"tbl9",#N/A,FALSE,"95tbls";"tbl10",#N/A,FALSE,"95tbls";"tbl11",#N/A,FALSE,"95tbls";#N/A,#N/A,FALSE,"tbl12";#N/A,#N/A,FALSE,"tbl13";"tbl14a",#N/A,FALSE,"95tbls";#N/A,#N/A,FALSE,"tbl14b";"tbl14c",#N/A,FALSE,"95tbls";"tbl14d",#N/A,FALSE,"95tbls";"tbl15",#N/A,FALSE,"95tbls";"tbl16",#N/A,FALSE,"95tbls"}</definedName>
    <definedName name="wrn.Valuation." localSheetId="0" hidden="1">{#N/A,#N/A,FALSE,"Financing";#N/A,#N/A,FALSE,"Assets"}</definedName>
    <definedName name="wrn.Valuation." hidden="1">{#N/A,#N/A,FALSE,"Financing";#N/A,#N/A,FALSE,"Assets"}</definedName>
    <definedName name="wrn.VALUATION._.COSTS." localSheetId="0" hidden="1">{#N/A,#N/A,FALSE,"VALUATION COST #'S"}</definedName>
    <definedName name="wrn.VALUATION._.COSTS." hidden="1">{#N/A,#N/A,FALSE,"VALUATION COST #'S"}</definedName>
    <definedName name="wrn.valuation._.exhibits." localSheetId="0" hidden="1">{#N/A,#N/A,TRUE,"Input";#N/A,#N/A,TRUE,"Exec Summ";#N/A,#N/A,TRUE,"Table 1";#N/A,#N/A,TRUE,"PVFB";#N/A,#N/A,TRUE,"NC";#N/A,#N/A,TRUE,"Fnd Progress";#N/A,#N/A,TRUE,"ER Cont";#N/A,#N/A,TRUE,"Notes";#N/A,#N/A,TRUE,"Data";#N/A,#N/A,TRUE,"summ data";#N/A,#N/A,TRUE,"Plan Net Assets";#N/A,#N/A,TRUE,"% of Invest";#N/A,#N/A,TRUE,"Recon Pln Assets";#N/A,#N/A,TRUE,"AVA";#N/A,#N/A,TRUE,"Yields";#N/A,#N/A,TRUE,"History of IR";#N/A,#N/A,TRUE,"Inv Exp GL";#N/A,#N/A,TRUE,"All Exp GL";#N/A,#N/A,TRUE,"Chg in UAAL";#N/A,#N/A,TRUE,"Chg funging period";#N/A,#N/A,TRUE,"cash flow";#N/A,#N/A,TRUE,"Solvency";#N/A,#N/A,TRUE,"Proj UAAL";#N/A,#N/A,TRUE,"Age Srv";#N/A,#N/A,TRUE,"Funding Period"}</definedName>
    <definedName name="wrn.valuation._.exhibits." hidden="1">{#N/A,#N/A,TRUE,"Input";#N/A,#N/A,TRUE,"Exec Summ";#N/A,#N/A,TRUE,"Table 1";#N/A,#N/A,TRUE,"PVFB";#N/A,#N/A,TRUE,"NC";#N/A,#N/A,TRUE,"Fnd Progress";#N/A,#N/A,TRUE,"ER Cont";#N/A,#N/A,TRUE,"Notes";#N/A,#N/A,TRUE,"Data";#N/A,#N/A,TRUE,"summ data";#N/A,#N/A,TRUE,"Plan Net Assets";#N/A,#N/A,TRUE,"% of Invest";#N/A,#N/A,TRUE,"Recon Pln Assets";#N/A,#N/A,TRUE,"AVA";#N/A,#N/A,TRUE,"Yields";#N/A,#N/A,TRUE,"History of IR";#N/A,#N/A,TRUE,"Inv Exp GL";#N/A,#N/A,TRUE,"All Exp GL";#N/A,#N/A,TRUE,"Chg in UAAL";#N/A,#N/A,TRUE,"Chg funging period";#N/A,#N/A,TRUE,"cash flow";#N/A,#N/A,TRUE,"Solvency";#N/A,#N/A,TRUE,"Proj UAAL";#N/A,#N/A,TRUE,"Age Srv";#N/A,#N/A,TRUE,"Funding Period"}</definedName>
    <definedName name="wrn.VTReport." localSheetId="0" hidden="1">{"APV_VT",#N/A,FALSE,"VT";"Errors",#N/A,FALSE,"VT";"OTH_LIAB",#N/A,FALSE,"VT"}</definedName>
    <definedName name="wrn.VTReport." hidden="1">{"APV_VT",#N/A,FALSE,"VT";"Errors",#N/A,FALSE,"VT";"OTH_LIAB",#N/A,FALSE,"VT"}</definedName>
    <definedName name="wrn.Whole._.Report." localSheetId="0" hidden="1">{#N/A,#N/A,FALSE,"ExecSum (A)";#N/A,#N/A,FALSE,"ExecSum (B)";#N/A,#N/A,FALSE,"ExecSum (C)";#N/A,#N/A,FALSE,"ExecSum (D)";#N/A,#N/A,FALSE,"Table 1A";#N/A,#N/A,FALSE,"Table 1B";#N/A,#N/A,FALSE,"Table 1C";#N/A,#N/A,FALSE,"Table 1D";#N/A,#N/A,FALSE,"Table 2A";#N/A,#N/A,FALSE,"Table 2B";#N/A,#N/A,FALSE,"Table 2C";#N/A,#N/A,FALSE,"Table 2D";#N/A,#N/A,FALSE,"Table 3A";#N/A,#N/A,FALSE,"Table 3B";#N/A,#N/A,FALSE,"Table 3C";#N/A,#N/A,FALSE,"Table 3D";#N/A,#N/A,FALSE,"Table 4A";#N/A,#N/A,FALSE,"Table 4B";#N/A,#N/A,FALSE,"Table 4C";#N/A,#N/A,FALSE,"Table 4D";#N/A,#N/A,FALSE,"Table 5a";#N/A,#N/A,FALSE,"Table 5b";#N/A,#N/A,FALSE,"Table 5c";#N/A,#N/A,FALSE,"Table 5d";#N/A,#N/A,FALSE,"Table 7a";#N/A,#N/A,FALSE,"Table 7b";#N/A,#N/A,FALSE,"Table7c";#N/A,#N/A,FALSE,"Table7d";#N/A,#N/A,FALSE,"Table 8a";#N/A,#N/A,FALSE,"Table8b";#N/A,#N/A,FALSE,"Table 8c";#N/A,#N/A,FALSE,"Table8d";#N/A,#N/A,FALSE,"Table 9a";#N/A,#N/A,FALSE,"Table 9b";#N/A,#N/A,FALSE,"Table 9c";#N/A,#N/A,FALSE,"Table 9d";#N/A,#N/A,FALSE,"Table 10";#N/A,#N/A,FALSE,"Table 11a";#N/A,#N/A,FALSE,"Table 11b";#N/A,#N/A,FALSE,"Table 11c";#N/A,#N/A,FALSE,"Table 11d";#N/A,#N/A,FALSE,"Table 12a";#N/A,#N/A,FALSE,"Table 12b";#N/A,#N/A,FALSE,"Table 12c";#N/A,#N/A,FALSE,"Table 12d";#N/A,#N/A,FALSE,"Table 13a";#N/A,#N/A,FALSE,"Table 13b";#N/A,#N/A,FALSE,"Table 13c";#N/A,#N/A,FALSE,"Table 13d";#N/A,#N/A,FALSE,"Table 14a";#N/A,#N/A,FALSE,"Table 14b";#N/A,#N/A,FALSE,"Table 14c";#N/A,#N/A,FALSE,"Table 14d";#N/A,#N/A,FALSE,"Table16a";#N/A,#N/A,FALSE,"Table 16b";#N/A,#N/A,FALSE,"Table 16c";#N/A,#N/A,FALSE,"Table 16d";#N/A,#N/A,FALSE,"Table 17a";#N/A,#N/A,FALSE,"Table 17b";#N/A,#N/A,FALSE,"Table 17c";#N/A,#N/A,FALSE,"Table 17d";#N/A,#N/A,FALSE,"Table 18a";#N/A,#N/A,FALSE,"Table 18b";#N/A,#N/A,FALSE,"Table 18c";#N/A,#N/A,FALSE,"Table 18d";#N/A,#N/A,FALSE,"Table 19a";#N/A,#N/A,FALSE,"Table 19b";#N/A,#N/A,FALSE,"Table 19c";#N/A,#N/A,FALSE,"Table 19d";#N/A,#N/A,FALSE,"Table 23a";#N/A,#N/A,FALSE,"Table 23b";#N/A,#N/A,FALSE,"Table 23c";#N/A,#N/A,FALSE,"Table 23d";#N/A,#N/A,FALSE,"Table 24a";#N/A,#N/A,FALSE,"Table 24b";#N/A,#N/A,FALSE,"Table 24c";#N/A,#N/A,FALSE,"Table 24d"}</definedName>
    <definedName name="wrn.Whole._.Report." hidden="1">{#N/A,#N/A,FALSE,"ExecSum (A)";#N/A,#N/A,FALSE,"ExecSum (B)";#N/A,#N/A,FALSE,"ExecSum (C)";#N/A,#N/A,FALSE,"ExecSum (D)";#N/A,#N/A,FALSE,"Table 1A";#N/A,#N/A,FALSE,"Table 1B";#N/A,#N/A,FALSE,"Table 1C";#N/A,#N/A,FALSE,"Table 1D";#N/A,#N/A,FALSE,"Table 2A";#N/A,#N/A,FALSE,"Table 2B";#N/A,#N/A,FALSE,"Table 2C";#N/A,#N/A,FALSE,"Table 2D";#N/A,#N/A,FALSE,"Table 3A";#N/A,#N/A,FALSE,"Table 3B";#N/A,#N/A,FALSE,"Table 3C";#N/A,#N/A,FALSE,"Table 3D";#N/A,#N/A,FALSE,"Table 4A";#N/A,#N/A,FALSE,"Table 4B";#N/A,#N/A,FALSE,"Table 4C";#N/A,#N/A,FALSE,"Table 4D";#N/A,#N/A,FALSE,"Table 5a";#N/A,#N/A,FALSE,"Table 5b";#N/A,#N/A,FALSE,"Table 5c";#N/A,#N/A,FALSE,"Table 5d";#N/A,#N/A,FALSE,"Table 7a";#N/A,#N/A,FALSE,"Table 7b";#N/A,#N/A,FALSE,"Table7c";#N/A,#N/A,FALSE,"Table7d";#N/A,#N/A,FALSE,"Table 8a";#N/A,#N/A,FALSE,"Table8b";#N/A,#N/A,FALSE,"Table 8c";#N/A,#N/A,FALSE,"Table8d";#N/A,#N/A,FALSE,"Table 9a";#N/A,#N/A,FALSE,"Table 9b";#N/A,#N/A,FALSE,"Table 9c";#N/A,#N/A,FALSE,"Table 9d";#N/A,#N/A,FALSE,"Table 10";#N/A,#N/A,FALSE,"Table 11a";#N/A,#N/A,FALSE,"Table 11b";#N/A,#N/A,FALSE,"Table 11c";#N/A,#N/A,FALSE,"Table 11d";#N/A,#N/A,FALSE,"Table 12a";#N/A,#N/A,FALSE,"Table 12b";#N/A,#N/A,FALSE,"Table 12c";#N/A,#N/A,FALSE,"Table 12d";#N/A,#N/A,FALSE,"Table 13a";#N/A,#N/A,FALSE,"Table 13b";#N/A,#N/A,FALSE,"Table 13c";#N/A,#N/A,FALSE,"Table 13d";#N/A,#N/A,FALSE,"Table 14a";#N/A,#N/A,FALSE,"Table 14b";#N/A,#N/A,FALSE,"Table 14c";#N/A,#N/A,FALSE,"Table 14d";#N/A,#N/A,FALSE,"Table16a";#N/A,#N/A,FALSE,"Table 16b";#N/A,#N/A,FALSE,"Table 16c";#N/A,#N/A,FALSE,"Table 16d";#N/A,#N/A,FALSE,"Table 17a";#N/A,#N/A,FALSE,"Table 17b";#N/A,#N/A,FALSE,"Table 17c";#N/A,#N/A,FALSE,"Table 17d";#N/A,#N/A,FALSE,"Table 18a";#N/A,#N/A,FALSE,"Table 18b";#N/A,#N/A,FALSE,"Table 18c";#N/A,#N/A,FALSE,"Table 18d";#N/A,#N/A,FALSE,"Table 19a";#N/A,#N/A,FALSE,"Table 19b";#N/A,#N/A,FALSE,"Table 19c";#N/A,#N/A,FALSE,"Table 19d";#N/A,#N/A,FALSE,"Table 23a";#N/A,#N/A,FALSE,"Table 23b";#N/A,#N/A,FALSE,"Table 23c";#N/A,#N/A,FALSE,"Table 23d";#N/A,#N/A,FALSE,"Table 24a";#N/A,#N/A,FALSE,"Table 24b";#N/A,#N/A,FALSE,"Table 24c";#N/A,#N/A,FALSE,"Table 24d"}</definedName>
    <definedName name="wrn.WSassets." localSheetId="0" hidden="1">{"change",#N/A,FALSE,"WS";"exhibits",#N/A,FALSE,"WS";"table16",#N/A,FALSE,"WS"}</definedName>
    <definedName name="wrn.WSassets." hidden="1">{"change",#N/A,FALSE,"WS";"exhibits",#N/A,FALSE,"WS";"table16",#N/A,FALSE,"WS"}</definedName>
    <definedName name="wrn.YIELD." localSheetId="0" hidden="1">{"YieldEstimate",#N/A,FALSE,"ACTIVE"}</definedName>
    <definedName name="wrn.YIELD." hidden="1">{"YieldEstimate",#N/A,FALSE,"ACTIVE"}</definedName>
    <definedName name="year">[5]Financing!$A$2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5" l="1"/>
  <c r="I10" i="5"/>
  <c r="H10" i="5"/>
  <c r="G10" i="5"/>
  <c r="F10" i="5"/>
  <c r="E10" i="5"/>
  <c r="D10" i="5"/>
  <c r="A5" i="5"/>
  <c r="A4" i="5"/>
</calcChain>
</file>

<file path=xl/sharedStrings.xml><?xml version="1.0" encoding="utf-8"?>
<sst xmlns="http://schemas.openxmlformats.org/spreadsheetml/2006/main" count="2478" uniqueCount="2467">
  <si>
    <t>Teacher Retirement System of Texas Other Post Employment Benefit (OPEB) Trust Fund</t>
  </si>
  <si>
    <t>Schedule of Deferrals to be Expensed by Employer</t>
  </si>
  <si>
    <t>STATE OF TEXAS - Non-Employer Contributing Entity</t>
  </si>
  <si>
    <t>ALL OTHER EMPLOYERS</t>
  </si>
  <si>
    <t>GRAND TOTAL</t>
  </si>
  <si>
    <t>RE #</t>
  </si>
  <si>
    <t>TEA #</t>
  </si>
  <si>
    <t>Participating Employer
(1)</t>
  </si>
  <si>
    <t>TOTAL Deferred (Inflows) and Outflows of Resources to be Expensed in Future Fiscal Years 
(2)</t>
  </si>
  <si>
    <t>Deferred (Inflows) Outflows to be Expensed in Fiscal Year</t>
  </si>
  <si>
    <t>Thereafter
(8)</t>
  </si>
  <si>
    <t>A002</t>
  </si>
  <si>
    <t>000902</t>
  </si>
  <si>
    <t>STATE OF TX AS NON EMPLOYER CONTRIBUTING ENTITY (NECE)</t>
  </si>
  <si>
    <t>109901</t>
  </si>
  <si>
    <t>ABBOTT ISD</t>
  </si>
  <si>
    <t>095901</t>
  </si>
  <si>
    <t>ABERNATHY ISD</t>
  </si>
  <si>
    <t>221901</t>
  </si>
  <si>
    <t>ABILENE ISD</t>
  </si>
  <si>
    <t>014901</t>
  </si>
  <si>
    <t>ACADEMY ISD</t>
  </si>
  <si>
    <t>180903</t>
  </si>
  <si>
    <t>ADRIAN ISD</t>
  </si>
  <si>
    <t>178901</t>
  </si>
  <si>
    <t>AGUA DULCE ISD</t>
  </si>
  <si>
    <t>015901</t>
  </si>
  <si>
    <t>ALAMO HEIGHTS ISD</t>
  </si>
  <si>
    <t>250906</t>
  </si>
  <si>
    <t>ALBA GOLDEN ISD</t>
  </si>
  <si>
    <t>209901</t>
  </si>
  <si>
    <t>ALBANY ISD</t>
  </si>
  <si>
    <t>101902</t>
  </si>
  <si>
    <t>ALDINE ISD</t>
  </si>
  <si>
    <t>184907</t>
  </si>
  <si>
    <t>ALEDO ISD</t>
  </si>
  <si>
    <t>125901</t>
  </si>
  <si>
    <t>ALICE ISD</t>
  </si>
  <si>
    <t>101903</t>
  </si>
  <si>
    <t>ALIEF ISD</t>
  </si>
  <si>
    <t>043901</t>
  </si>
  <si>
    <t>ALLEN ISD</t>
  </si>
  <si>
    <t>022901</t>
  </si>
  <si>
    <t>ALPINE ISD</t>
  </si>
  <si>
    <t>037901</t>
  </si>
  <si>
    <t>ALTO ISD</t>
  </si>
  <si>
    <t>126901</t>
  </si>
  <si>
    <t>ALVARADO ISD</t>
  </si>
  <si>
    <t>020901</t>
  </si>
  <si>
    <t>ALVIN ISD</t>
  </si>
  <si>
    <t>249901</t>
  </si>
  <si>
    <t>ALVORD ISD</t>
  </si>
  <si>
    <t>188901</t>
  </si>
  <si>
    <t>AMARILLO ISD</t>
  </si>
  <si>
    <t>140901</t>
  </si>
  <si>
    <t>AMHERST ISD</t>
  </si>
  <si>
    <t>036901</t>
  </si>
  <si>
    <t>ANAHUAC ISD</t>
  </si>
  <si>
    <t>001910</t>
  </si>
  <si>
    <t>ANDERSON CTY SPC ED CO OP</t>
  </si>
  <si>
    <t>093901</t>
  </si>
  <si>
    <t>ANDERSON-SHIRO CONS ISD</t>
  </si>
  <si>
    <t>002901</t>
  </si>
  <si>
    <t>ANDREWS ISD</t>
  </si>
  <si>
    <t>020902</t>
  </si>
  <si>
    <t>ANGLETON ISD</t>
  </si>
  <si>
    <t>043902</t>
  </si>
  <si>
    <t>ANNA ISD</t>
  </si>
  <si>
    <t>127901</t>
  </si>
  <si>
    <t>ANSON ISD</t>
  </si>
  <si>
    <t>071906</t>
  </si>
  <si>
    <t>ANTHONY ISD</t>
  </si>
  <si>
    <t>110901</t>
  </si>
  <si>
    <t>ANTON ISD</t>
  </si>
  <si>
    <t>228905</t>
  </si>
  <si>
    <t>APPLE SPRINGS ISD</t>
  </si>
  <si>
    <t>109912</t>
  </si>
  <si>
    <t>AQUILLA ISD</t>
  </si>
  <si>
    <t>004901</t>
  </si>
  <si>
    <t>ARANSAS COUNTY ISD</t>
  </si>
  <si>
    <t>205901</t>
  </si>
  <si>
    <t>ARANSAS PASS ISD</t>
  </si>
  <si>
    <t>005901</t>
  </si>
  <si>
    <t>ARCHER CITY ISD</t>
  </si>
  <si>
    <t>061910</t>
  </si>
  <si>
    <t>ARGYLE ISD</t>
  </si>
  <si>
    <t>220901</t>
  </si>
  <si>
    <t>ARLINGTON ISD</t>
  </si>
  <si>
    <t>212901</t>
  </si>
  <si>
    <t>ARP ISD</t>
  </si>
  <si>
    <t>217901</t>
  </si>
  <si>
    <t>ASPERMONT ISD</t>
  </si>
  <si>
    <t>107901</t>
  </si>
  <si>
    <t>ATHENS ISD</t>
  </si>
  <si>
    <t>034901</t>
  </si>
  <si>
    <t>ATLANTA ISD</t>
  </si>
  <si>
    <t>061907</t>
  </si>
  <si>
    <t>AUBREY ISD</t>
  </si>
  <si>
    <t>227901</t>
  </si>
  <si>
    <t>AUSTIN ISD</t>
  </si>
  <si>
    <t>196901</t>
  </si>
  <si>
    <t>AUSTWELL TIVOLI ISD</t>
  </si>
  <si>
    <t>070901</t>
  </si>
  <si>
    <t>AVALON ISD</t>
  </si>
  <si>
    <t>194902</t>
  </si>
  <si>
    <t>AVERY ISD</t>
  </si>
  <si>
    <t>034902</t>
  </si>
  <si>
    <t>AVINGER ISD</t>
  </si>
  <si>
    <t>161918</t>
  </si>
  <si>
    <t>AXTELL ISD</t>
  </si>
  <si>
    <t>220915</t>
  </si>
  <si>
    <t>AZLE ISD</t>
  </si>
  <si>
    <t>030903</t>
  </si>
  <si>
    <t>BAIRD ISD</t>
  </si>
  <si>
    <t>200901</t>
  </si>
  <si>
    <t>BALLINGER ISD</t>
  </si>
  <si>
    <t>195902</t>
  </si>
  <si>
    <t>BALMORHEA ISD</t>
  </si>
  <si>
    <t>010902</t>
  </si>
  <si>
    <t>BANDERA ISD</t>
  </si>
  <si>
    <t>025901</t>
  </si>
  <si>
    <t>BANGS ISD</t>
  </si>
  <si>
    <t>178913</t>
  </si>
  <si>
    <t>BANQUETE ISD</t>
  </si>
  <si>
    <t>036902</t>
  </si>
  <si>
    <t>BARBERS HILL ISD</t>
  </si>
  <si>
    <t>014902</t>
  </si>
  <si>
    <t>BARTLETT ISD</t>
  </si>
  <si>
    <t>011901</t>
  </si>
  <si>
    <t>BASTROP ISD</t>
  </si>
  <si>
    <t>158901</t>
  </si>
  <si>
    <t>BAY CITY ISD</t>
  </si>
  <si>
    <t>123910</t>
  </si>
  <si>
    <t>BEAUMONT ISD</t>
  </si>
  <si>
    <t>183901</t>
  </si>
  <si>
    <t>BECKVILLE ISD</t>
  </si>
  <si>
    <t>013901</t>
  </si>
  <si>
    <t>BEEVILLE ISD</t>
  </si>
  <si>
    <t>039904</t>
  </si>
  <si>
    <t>BELLEVUE ISD</t>
  </si>
  <si>
    <t>091901</t>
  </si>
  <si>
    <t>BELLS ISD</t>
  </si>
  <si>
    <t>008901</t>
  </si>
  <si>
    <t>BELLVILLE ISD</t>
  </si>
  <si>
    <t>014903</t>
  </si>
  <si>
    <t>BELTON ISD</t>
  </si>
  <si>
    <t>125902</t>
  </si>
  <si>
    <t>BEN BOLT PALITO ISD</t>
  </si>
  <si>
    <t>066901</t>
  </si>
  <si>
    <t>BENAVIDES ISD</t>
  </si>
  <si>
    <t>138904</t>
  </si>
  <si>
    <t>BENJAMIN ISD</t>
  </si>
  <si>
    <t>230901</t>
  </si>
  <si>
    <t>BIG SANDY ISD</t>
  </si>
  <si>
    <t>187901</t>
  </si>
  <si>
    <t>114901</t>
  </si>
  <si>
    <t>BIG SPRING ISD</t>
  </si>
  <si>
    <t>220902</t>
  </si>
  <si>
    <t>BIRDVILLE ISD</t>
  </si>
  <si>
    <t>178902</t>
  </si>
  <si>
    <t>BISHOP CONS ISD</t>
  </si>
  <si>
    <t>177903</t>
  </si>
  <si>
    <t>BLACKWELL ISD</t>
  </si>
  <si>
    <t>016902</t>
  </si>
  <si>
    <t>BLANCO ISD</t>
  </si>
  <si>
    <t>116915</t>
  </si>
  <si>
    <t>BLAND ISD</t>
  </si>
  <si>
    <t>025904</t>
  </si>
  <si>
    <t>BLANKET ISD</t>
  </si>
  <si>
    <t>034909</t>
  </si>
  <si>
    <t>BLOOMBURG ISD</t>
  </si>
  <si>
    <t>175902</t>
  </si>
  <si>
    <t>BLOOMING GROVE ISD</t>
  </si>
  <si>
    <t>235901</t>
  </si>
  <si>
    <t>BLOOMINGTON ISD</t>
  </si>
  <si>
    <t>043917</t>
  </si>
  <si>
    <t>BLUE RIDGE ISD</t>
  </si>
  <si>
    <t>072904</t>
  </si>
  <si>
    <t>BLUFF DALE ISD</t>
  </si>
  <si>
    <t>109913</t>
  </si>
  <si>
    <t>BLUM ISD</t>
  </si>
  <si>
    <t>130901</t>
  </si>
  <si>
    <t>BOERNE ISD</t>
  </si>
  <si>
    <t>116916</t>
  </si>
  <si>
    <t>BOLES ISD</t>
  </si>
  <si>
    <t>241901</t>
  </si>
  <si>
    <t>BOLING ISD</t>
  </si>
  <si>
    <t>074903</t>
  </si>
  <si>
    <t>BONHAM ISD</t>
  </si>
  <si>
    <t>148901</t>
  </si>
  <si>
    <t>BOOKER ISD</t>
  </si>
  <si>
    <t>017901</t>
  </si>
  <si>
    <t>BORDEN COUNTY ISD</t>
  </si>
  <si>
    <t>117901</t>
  </si>
  <si>
    <t>BORGER ISD</t>
  </si>
  <si>
    <t>161923</t>
  </si>
  <si>
    <t>BOSQUEVILLE ISD</t>
  </si>
  <si>
    <t>185901</t>
  </si>
  <si>
    <t>BOVINA ISD</t>
  </si>
  <si>
    <t>019000</t>
  </si>
  <si>
    <t>BOWIE COUNTY SCHOOL DIST</t>
  </si>
  <si>
    <t>169901</t>
  </si>
  <si>
    <t>BOWIE ISD</t>
  </si>
  <si>
    <t>249902</t>
  </si>
  <si>
    <t>BOYD ISD</t>
  </si>
  <si>
    <t>180901</t>
  </si>
  <si>
    <t>BOYS RANCH ISD</t>
  </si>
  <si>
    <t>136901</t>
  </si>
  <si>
    <t>BRACKETT ISD</t>
  </si>
  <si>
    <t>160901</t>
  </si>
  <si>
    <t>BRADY ISD</t>
  </si>
  <si>
    <t>008903</t>
  </si>
  <si>
    <t>BRAZOS ISD</t>
  </si>
  <si>
    <t>020905</t>
  </si>
  <si>
    <t>BRAZOSPORT ISD</t>
  </si>
  <si>
    <t>215901</t>
  </si>
  <si>
    <t>BRECKENRIDGE ISD</t>
  </si>
  <si>
    <t>198901</t>
  </si>
  <si>
    <t>BREMOND ISD</t>
  </si>
  <si>
    <t>239901</t>
  </si>
  <si>
    <t>BRENHAM ISD</t>
  </si>
  <si>
    <t>181901</t>
  </si>
  <si>
    <t>BRIDGE CITY ISD</t>
  </si>
  <si>
    <t>249903</t>
  </si>
  <si>
    <t>BRIDGEPORT ISD</t>
  </si>
  <si>
    <t>203902</t>
  </si>
  <si>
    <t>BROADDUS ISD</t>
  </si>
  <si>
    <t>184909</t>
  </si>
  <si>
    <t>BROCK ISD</t>
  </si>
  <si>
    <t>041901</t>
  </si>
  <si>
    <t>BRONTE ISD</t>
  </si>
  <si>
    <t>121902</t>
  </si>
  <si>
    <t>BROOKELAND ISD</t>
  </si>
  <si>
    <t>025908</t>
  </si>
  <si>
    <t>BROOKESMITH ISD</t>
  </si>
  <si>
    <t>024901</t>
  </si>
  <si>
    <t>BROOKS COUNTY ISD</t>
  </si>
  <si>
    <t>223901</t>
  </si>
  <si>
    <t>BROWNFIELD ISD</t>
  </si>
  <si>
    <t>107902</t>
  </si>
  <si>
    <t>BROWNSBORO ISD</t>
  </si>
  <si>
    <t>031901</t>
  </si>
  <si>
    <t>BROWNSVILLE ISD</t>
  </si>
  <si>
    <t>025902</t>
  </si>
  <si>
    <t>BROWNWOOD ISD</t>
  </si>
  <si>
    <t>161919</t>
  </si>
  <si>
    <t>BRUCEVILLE-EDDY ISD</t>
  </si>
  <si>
    <t>021902</t>
  </si>
  <si>
    <t>BRYAN ISD</t>
  </si>
  <si>
    <t>119901</t>
  </si>
  <si>
    <t>BRYSON ISD</t>
  </si>
  <si>
    <t>166907</t>
  </si>
  <si>
    <t>BUCKHOLTS ISD</t>
  </si>
  <si>
    <t>186901</t>
  </si>
  <si>
    <t>BUENA VISTA ISD</t>
  </si>
  <si>
    <t>145901</t>
  </si>
  <si>
    <t>BUFFALO ISD</t>
  </si>
  <si>
    <t>212902</t>
  </si>
  <si>
    <t>BULLARD ISD</t>
  </si>
  <si>
    <t>121903</t>
  </si>
  <si>
    <t>BUNA ISD</t>
  </si>
  <si>
    <t>243901</t>
  </si>
  <si>
    <t>BURKBURNETT ISD</t>
  </si>
  <si>
    <t>176901</t>
  </si>
  <si>
    <t>BURKEVILLE ISD</t>
  </si>
  <si>
    <t>126902</t>
  </si>
  <si>
    <t>BURLESON ISD</t>
  </si>
  <si>
    <t>027903</t>
  </si>
  <si>
    <t>BURNET CONS ISD</t>
  </si>
  <si>
    <t>239903</t>
  </si>
  <si>
    <t>BURTON ISD</t>
  </si>
  <si>
    <t>188904</t>
  </si>
  <si>
    <t>BUSHLAND ISD</t>
  </si>
  <si>
    <t>109902</t>
  </si>
  <si>
    <t>BYNUM CONS ISD</t>
  </si>
  <si>
    <t>116901</t>
  </si>
  <si>
    <t>CADDO MILLS ISD</t>
  </si>
  <si>
    <t>178903</t>
  </si>
  <si>
    <t>CALALLEN ISD</t>
  </si>
  <si>
    <t>026901</t>
  </si>
  <si>
    <t>CALDWELL ISD</t>
  </si>
  <si>
    <t>029901</t>
  </si>
  <si>
    <t>CALHOUN COUNTY ISD</t>
  </si>
  <si>
    <t>049905</t>
  </si>
  <si>
    <t>CALLISBURG ISD</t>
  </si>
  <si>
    <t>198902</t>
  </si>
  <si>
    <t>CALVERT ISD</t>
  </si>
  <si>
    <t>166901</t>
  </si>
  <si>
    <t>CAMERON ISD</t>
  </si>
  <si>
    <t>116910</t>
  </si>
  <si>
    <t>CAMPBELL ISD</t>
  </si>
  <si>
    <t>106901</t>
  </si>
  <si>
    <t>CANADIAN ISD</t>
  </si>
  <si>
    <t>234902</t>
  </si>
  <si>
    <t>CANTON ISD</t>
  </si>
  <si>
    <t>071907</t>
  </si>
  <si>
    <t>CANUTILLO ISD</t>
  </si>
  <si>
    <t>191901</t>
  </si>
  <si>
    <t>CANYON ISD</t>
  </si>
  <si>
    <t>201913</t>
  </si>
  <si>
    <t>CARLISLE ISD</t>
  </si>
  <si>
    <t>064903</t>
  </si>
  <si>
    <t>CARRIZO SPRINGS CISD</t>
  </si>
  <si>
    <t>220919</t>
  </si>
  <si>
    <t>CARROLL ISD</t>
  </si>
  <si>
    <t>057903</t>
  </si>
  <si>
    <t>CARROLLTON FARMERS BRANCH</t>
  </si>
  <si>
    <t>183902</t>
  </si>
  <si>
    <t>CARTHAGE ISD</t>
  </si>
  <si>
    <t>220917</t>
  </si>
  <si>
    <t>CASTLEBERRY ISD</t>
  </si>
  <si>
    <t>001902</t>
  </si>
  <si>
    <t>CAYUGA ISD</t>
  </si>
  <si>
    <t>057904</t>
  </si>
  <si>
    <t>CEDAR HILL ISD</t>
  </si>
  <si>
    <t>116902</t>
  </si>
  <si>
    <t>CELESTE ISD</t>
  </si>
  <si>
    <t>043903</t>
  </si>
  <si>
    <t>CELINA ISD</t>
  </si>
  <si>
    <t>210901</t>
  </si>
  <si>
    <t>CENTER ISD</t>
  </si>
  <si>
    <t>133901</t>
  </si>
  <si>
    <t>CENTER POINT ISD</t>
  </si>
  <si>
    <t>145902</t>
  </si>
  <si>
    <t>CENTERVILLE ISD</t>
  </si>
  <si>
    <t>228904</t>
  </si>
  <si>
    <t>174908</t>
  </si>
  <si>
    <t>CENTRAL HEIGHTS ISD</t>
  </si>
  <si>
    <t>003907</t>
  </si>
  <si>
    <t>CENTRAL ISD</t>
  </si>
  <si>
    <t>101905</t>
  </si>
  <si>
    <t>CHANNELVIEW ISD</t>
  </si>
  <si>
    <t>103901</t>
  </si>
  <si>
    <t>CHANNING ISD</t>
  </si>
  <si>
    <t>212909</t>
  </si>
  <si>
    <t>CHAPEL HILL ISD</t>
  </si>
  <si>
    <t>225906</t>
  </si>
  <si>
    <t>007901</t>
  </si>
  <si>
    <t>CHARLOTTE ISD</t>
  </si>
  <si>
    <t>206903</t>
  </si>
  <si>
    <t>CHEROKEE ISD</t>
  </si>
  <si>
    <t>229906</t>
  </si>
  <si>
    <t>CHESTER ISD</t>
  </si>
  <si>
    <t>249904</t>
  </si>
  <si>
    <t>CHICO ISD</t>
  </si>
  <si>
    <t>038901</t>
  </si>
  <si>
    <t>CHILDRESS ISD</t>
  </si>
  <si>
    <t>099902</t>
  </si>
  <si>
    <t>CHILLICOTHE ISD</t>
  </si>
  <si>
    <t>073901</t>
  </si>
  <si>
    <t>CHILTON ISD</t>
  </si>
  <si>
    <t>161920</t>
  </si>
  <si>
    <t>CHINA SPRING ISD</t>
  </si>
  <si>
    <t>174901</t>
  </si>
  <si>
    <t>CHIRENO ISD</t>
  </si>
  <si>
    <t>139905</t>
  </si>
  <si>
    <t>CHISUM ISD</t>
  </si>
  <si>
    <t>226901</t>
  </si>
  <si>
    <t>CHRISTOVAL ISD</t>
  </si>
  <si>
    <t>067902</t>
  </si>
  <si>
    <t>CISCO ISD</t>
  </si>
  <si>
    <t>243906</t>
  </si>
  <si>
    <t>CITY VIEW ISD</t>
  </si>
  <si>
    <t>065901</t>
  </si>
  <si>
    <t>CLARENDON CONS ISD</t>
  </si>
  <si>
    <t>194904</t>
  </si>
  <si>
    <t>CLARKSVILLE ISD</t>
  </si>
  <si>
    <t>006902</t>
  </si>
  <si>
    <t>CLAUDE ISD</t>
  </si>
  <si>
    <t>084910</t>
  </si>
  <si>
    <t>CLEAR CREEK ISD</t>
  </si>
  <si>
    <t>126903</t>
  </si>
  <si>
    <t>CLEBURNE ISD</t>
  </si>
  <si>
    <t>146901</t>
  </si>
  <si>
    <t>CLEVELAND ISD</t>
  </si>
  <si>
    <t>018901</t>
  </si>
  <si>
    <t>CLIFTON ISD</t>
  </si>
  <si>
    <t>071901</t>
  </si>
  <si>
    <t>CLINT ISD</t>
  </si>
  <si>
    <t>030902</t>
  </si>
  <si>
    <t>CLYDE ISD</t>
  </si>
  <si>
    <t>114902</t>
  </si>
  <si>
    <t>COAHOMA ISD</t>
  </si>
  <si>
    <t>204901</t>
  </si>
  <si>
    <t>COLDSPRING OAKHURST ISD</t>
  </si>
  <si>
    <t>042901</t>
  </si>
  <si>
    <t>COLEMAN ISD</t>
  </si>
  <si>
    <t>021901</t>
  </si>
  <si>
    <t>COLLEGE STATION ISD</t>
  </si>
  <si>
    <t>091902</t>
  </si>
  <si>
    <t>COLLINSVILLE ISD</t>
  </si>
  <si>
    <t>229901</t>
  </si>
  <si>
    <t>COLMESNEIL ISD</t>
  </si>
  <si>
    <t>168901</t>
  </si>
  <si>
    <t>COLORADO ISD</t>
  </si>
  <si>
    <t>020907</t>
  </si>
  <si>
    <t>COLUMBIA BRAZORIA ISD</t>
  </si>
  <si>
    <t>045902</t>
  </si>
  <si>
    <t>COLUMBUS ISD</t>
  </si>
  <si>
    <t>046902</t>
  </si>
  <si>
    <t>COMAL ISD</t>
  </si>
  <si>
    <t>047901</t>
  </si>
  <si>
    <t>COMANCHE ISD</t>
  </si>
  <si>
    <t>130902</t>
  </si>
  <si>
    <t>COMFORT ISD</t>
  </si>
  <si>
    <t>116903</t>
  </si>
  <si>
    <t>COMMERCE ISD</t>
  </si>
  <si>
    <t>043918</t>
  </si>
  <si>
    <t>COMMUNITY ISD</t>
  </si>
  <si>
    <t>112908</t>
  </si>
  <si>
    <t>COMO PICKTON ISD</t>
  </si>
  <si>
    <t>233903</t>
  </si>
  <si>
    <t>COMSTOCK ISD</t>
  </si>
  <si>
    <t>161921</t>
  </si>
  <si>
    <t>CONNALLY CONS ISD</t>
  </si>
  <si>
    <t>170902</t>
  </si>
  <si>
    <t>CONROE ISD</t>
  </si>
  <si>
    <t>147901</t>
  </si>
  <si>
    <t>COOLIDGE ISD</t>
  </si>
  <si>
    <t>060902</t>
  </si>
  <si>
    <t>COOPER ISD</t>
  </si>
  <si>
    <t>057922</t>
  </si>
  <si>
    <t>COPPELL ISD</t>
  </si>
  <si>
    <t>050910</t>
  </si>
  <si>
    <t>COPPERAS COVE ISD</t>
  </si>
  <si>
    <t>178904</t>
  </si>
  <si>
    <t>CORPUS CHRISTI ISD</t>
  </si>
  <si>
    <t>187904</t>
  </si>
  <si>
    <t>CORRIGAN CAMDEN CISD</t>
  </si>
  <si>
    <t>175903</t>
  </si>
  <si>
    <t>CORSICANA ISD</t>
  </si>
  <si>
    <t>095902</t>
  </si>
  <si>
    <t>COTTON CENTER ISD</t>
  </si>
  <si>
    <t>142901</t>
  </si>
  <si>
    <t>COTULLA ISD</t>
  </si>
  <si>
    <t>246914</t>
  </si>
  <si>
    <t>COUPLAND ISD</t>
  </si>
  <si>
    <t>109903</t>
  </si>
  <si>
    <t>COVINGTON ISD</t>
  </si>
  <si>
    <t>129901</t>
  </si>
  <si>
    <t>CRANDALL ISD</t>
  </si>
  <si>
    <t>052901</t>
  </si>
  <si>
    <t>CRANE ISD</t>
  </si>
  <si>
    <t>018908</t>
  </si>
  <si>
    <t>CRANFILLS GAP ISD</t>
  </si>
  <si>
    <t>161901</t>
  </si>
  <si>
    <t>CRAWFORD ISD</t>
  </si>
  <si>
    <t>053001</t>
  </si>
  <si>
    <t>CROCKETT CTY SCHOOL DIST</t>
  </si>
  <si>
    <t>113901</t>
  </si>
  <si>
    <t>CROCKETT ISD</t>
  </si>
  <si>
    <t>101906</t>
  </si>
  <si>
    <t>CROSBY ISD</t>
  </si>
  <si>
    <t>054901</t>
  </si>
  <si>
    <t>CROSBYTON CONS ISD</t>
  </si>
  <si>
    <t>030901</t>
  </si>
  <si>
    <t>CROSS PLAINS ISD</t>
  </si>
  <si>
    <t>107904</t>
  </si>
  <si>
    <t>CROSS ROADS ISD</t>
  </si>
  <si>
    <t>078901</t>
  </si>
  <si>
    <t>CROWELL CONS ISD</t>
  </si>
  <si>
    <t>220912</t>
  </si>
  <si>
    <t>CROWLEY ISD</t>
  </si>
  <si>
    <t>254901</t>
  </si>
  <si>
    <t>CRYSTAL CITY ISD</t>
  </si>
  <si>
    <t>062901</t>
  </si>
  <si>
    <t>CUERO ISD</t>
  </si>
  <si>
    <t>055901</t>
  </si>
  <si>
    <t>CULBERSON COUNTY-ALLAMOORE ISD</t>
  </si>
  <si>
    <t>112905</t>
  </si>
  <si>
    <t>CUMBY ISD</t>
  </si>
  <si>
    <t>174902</t>
  </si>
  <si>
    <t>CUSHING ISD</t>
  </si>
  <si>
    <t>101907</t>
  </si>
  <si>
    <t>CYPRESS FAIRBANKS ISD</t>
  </si>
  <si>
    <t>163902</t>
  </si>
  <si>
    <t>D HANIS ISD</t>
  </si>
  <si>
    <t>172902</t>
  </si>
  <si>
    <t>DAINGERFIELD-LONE STAR ISD</t>
  </si>
  <si>
    <t>056901</t>
  </si>
  <si>
    <t>DALHART ISD</t>
  </si>
  <si>
    <t>057905</t>
  </si>
  <si>
    <t>DALLAS ISD</t>
  </si>
  <si>
    <t>020910</t>
  </si>
  <si>
    <t>DAMON ISD</t>
  </si>
  <si>
    <t>020904</t>
  </si>
  <si>
    <t>DANBURY ISD</t>
  </si>
  <si>
    <t>148905</t>
  </si>
  <si>
    <t>DARROUZETT ISD</t>
  </si>
  <si>
    <t>175904</t>
  </si>
  <si>
    <t>DAWSON ISD</t>
  </si>
  <si>
    <t>058902</t>
  </si>
  <si>
    <t>146902</t>
  </si>
  <si>
    <t>DAYTON ISD</t>
  </si>
  <si>
    <t>019901</t>
  </si>
  <si>
    <t>DE KALB ISD</t>
  </si>
  <si>
    <t>047902</t>
  </si>
  <si>
    <t>DE LEON ISD</t>
  </si>
  <si>
    <t>057906</t>
  </si>
  <si>
    <t>DE SOTO ISD</t>
  </si>
  <si>
    <t>249905</t>
  </si>
  <si>
    <t>DECATUR ISD</t>
  </si>
  <si>
    <t>101908</t>
  </si>
  <si>
    <t>DEER PARK ISD</t>
  </si>
  <si>
    <t>227910</t>
  </si>
  <si>
    <t>DEL VALLE ISD</t>
  </si>
  <si>
    <t>115903</t>
  </si>
  <si>
    <t>DELL CITY ISD</t>
  </si>
  <si>
    <t>091903</t>
  </si>
  <si>
    <t>DENISON ISD</t>
  </si>
  <si>
    <t>061901</t>
  </si>
  <si>
    <t>DENTON ISD</t>
  </si>
  <si>
    <t>251901</t>
  </si>
  <si>
    <t>DENVER CITY ISD</t>
  </si>
  <si>
    <t>194905</t>
  </si>
  <si>
    <t>DETROIT ISD</t>
  </si>
  <si>
    <t>146903</t>
  </si>
  <si>
    <t>DEVERS ISD</t>
  </si>
  <si>
    <t>163901</t>
  </si>
  <si>
    <t>DEVINE ISD</t>
  </si>
  <si>
    <t>081906</t>
  </si>
  <si>
    <t>DEW ISD</t>
  </si>
  <si>
    <t>176903</t>
  </si>
  <si>
    <t>DEWEYVILLE ISD</t>
  </si>
  <si>
    <t>003905</t>
  </si>
  <si>
    <t>DIBOLL ISD</t>
  </si>
  <si>
    <t>084901</t>
  </si>
  <si>
    <t>DICKINSON ISD</t>
  </si>
  <si>
    <t>082902</t>
  </si>
  <si>
    <t>DILLEY ISD</t>
  </si>
  <si>
    <t>144903</t>
  </si>
  <si>
    <t>DIME BOX ISD</t>
  </si>
  <si>
    <t>035901</t>
  </si>
  <si>
    <t>DIMMITT ISD</t>
  </si>
  <si>
    <t>133905</t>
  </si>
  <si>
    <t>DIVIDE ISD</t>
  </si>
  <si>
    <t>074904</t>
  </si>
  <si>
    <t>DODD CITY ISD</t>
  </si>
  <si>
    <t>108902</t>
  </si>
  <si>
    <t>DONNA ISD</t>
  </si>
  <si>
    <t>086024</t>
  </si>
  <si>
    <t>DOSS CONS CSD</t>
  </si>
  <si>
    <t>174911</t>
  </si>
  <si>
    <t>DOUGLASS ISD</t>
  </si>
  <si>
    <t>105904</t>
  </si>
  <si>
    <t>DRIPPING SPRINGS ISD</t>
  </si>
  <si>
    <t>178905</t>
  </si>
  <si>
    <t>DRISCOLL ISD</t>
  </si>
  <si>
    <t>072902</t>
  </si>
  <si>
    <t>DUBLIN ISD</t>
  </si>
  <si>
    <t>171901</t>
  </si>
  <si>
    <t>DUMAS ISD</t>
  </si>
  <si>
    <t>057907</t>
  </si>
  <si>
    <t>DUNCANVILLE ISD</t>
  </si>
  <si>
    <t>220918</t>
  </si>
  <si>
    <t>EAGLE MOUNT SAGINAW ISD</t>
  </si>
  <si>
    <t>159901</t>
  </si>
  <si>
    <t>EAGLE PASS ISD</t>
  </si>
  <si>
    <t>227909</t>
  </si>
  <si>
    <t>EANES ISD</t>
  </si>
  <si>
    <t>025909</t>
  </si>
  <si>
    <t>EARLY ISD</t>
  </si>
  <si>
    <t>241902</t>
  </si>
  <si>
    <t>EAST BERNARD ISD</t>
  </si>
  <si>
    <t>015911</t>
  </si>
  <si>
    <t>EAST CENTRAL ISD</t>
  </si>
  <si>
    <t>036903</t>
  </si>
  <si>
    <t>EAST CHAMBERS ISD</t>
  </si>
  <si>
    <t>067903</t>
  </si>
  <si>
    <t>EASTLAND ISD</t>
  </si>
  <si>
    <t>068901</t>
  </si>
  <si>
    <t>ECTOR CTY ISD</t>
  </si>
  <si>
    <t>074905</t>
  </si>
  <si>
    <t>ECTOR ISD</t>
  </si>
  <si>
    <t>108903</t>
  </si>
  <si>
    <t>EDCOUCH ELSA ISD</t>
  </si>
  <si>
    <t>048901</t>
  </si>
  <si>
    <t>EDEN CISD</t>
  </si>
  <si>
    <t>015905</t>
  </si>
  <si>
    <t>EDGEWOOD ISD</t>
  </si>
  <si>
    <t>234903</t>
  </si>
  <si>
    <t>108904</t>
  </si>
  <si>
    <t>EDINBURG CISD</t>
  </si>
  <si>
    <t>120901</t>
  </si>
  <si>
    <t>EDNA ISD</t>
  </si>
  <si>
    <t>241903</t>
  </si>
  <si>
    <t>EL CAMPO ISD</t>
  </si>
  <si>
    <t>071902</t>
  </si>
  <si>
    <t>EL PASO ISD</t>
  </si>
  <si>
    <t>243902</t>
  </si>
  <si>
    <t>ELECTRA ISD</t>
  </si>
  <si>
    <t>011902</t>
  </si>
  <si>
    <t>ELGIN ISD</t>
  </si>
  <si>
    <t>001903</t>
  </si>
  <si>
    <t>ELKHART ISD</t>
  </si>
  <si>
    <t>102906</t>
  </si>
  <si>
    <t>ELYSIAN FIELDS ISD</t>
  </si>
  <si>
    <t>070903</t>
  </si>
  <si>
    <t>ENNIS ISD</t>
  </si>
  <si>
    <t>049906</t>
  </si>
  <si>
    <t>ERA ISD</t>
  </si>
  <si>
    <t>174910</t>
  </si>
  <si>
    <t>ETOILE ISD</t>
  </si>
  <si>
    <t>030906</t>
  </si>
  <si>
    <t>EULA ISD</t>
  </si>
  <si>
    <t>107905</t>
  </si>
  <si>
    <t>EUSTACE ISD</t>
  </si>
  <si>
    <t>121906</t>
  </si>
  <si>
    <t>EVADALE ISD</t>
  </si>
  <si>
    <t>050901</t>
  </si>
  <si>
    <t>EVANT ISD</t>
  </si>
  <si>
    <t>220904</t>
  </si>
  <si>
    <t>EVERMAN ISD</t>
  </si>
  <si>
    <t>210906</t>
  </si>
  <si>
    <t>EXCELSIOR ISD</t>
  </si>
  <si>
    <t>143906</t>
  </si>
  <si>
    <t>EZZELL ISD</t>
  </si>
  <si>
    <t>071903</t>
  </si>
  <si>
    <t>FABENS ISD</t>
  </si>
  <si>
    <t>081902</t>
  </si>
  <si>
    <t>FAIRFIELD ISD</t>
  </si>
  <si>
    <t>128904</t>
  </si>
  <si>
    <t>FALLS CITY ISD</t>
  </si>
  <si>
    <t>060914</t>
  </si>
  <si>
    <t>FANNINDEL ISD</t>
  </si>
  <si>
    <t>043904</t>
  </si>
  <si>
    <t>FARMERSVILLE ISD</t>
  </si>
  <si>
    <t>185902</t>
  </si>
  <si>
    <t>FARWELL ISD</t>
  </si>
  <si>
    <t>075906</t>
  </si>
  <si>
    <t>FAYETTEVILLE ISD</t>
  </si>
  <si>
    <t>070905</t>
  </si>
  <si>
    <t>FERRIS ISD</t>
  </si>
  <si>
    <t>075901</t>
  </si>
  <si>
    <t>FLATONIA ISD</t>
  </si>
  <si>
    <t>246902</t>
  </si>
  <si>
    <t>FLORENCE ISD</t>
  </si>
  <si>
    <t>247901</t>
  </si>
  <si>
    <t>FLORESVILLE ISD</t>
  </si>
  <si>
    <t>178914</t>
  </si>
  <si>
    <t>FLOUR BLUFF ISD</t>
  </si>
  <si>
    <t>077901</t>
  </si>
  <si>
    <t>FLOYDADA ISD</t>
  </si>
  <si>
    <t>148902</t>
  </si>
  <si>
    <t>FOLLETT ISD</t>
  </si>
  <si>
    <t>169910</t>
  </si>
  <si>
    <t>FORESTBURG ISD</t>
  </si>
  <si>
    <t>129902</t>
  </si>
  <si>
    <t>FORNEY ISD</t>
  </si>
  <si>
    <t>114904</t>
  </si>
  <si>
    <t>FORSAN ISD</t>
  </si>
  <si>
    <t>079907</t>
  </si>
  <si>
    <t>FORT BEND ISD</t>
  </si>
  <si>
    <t>122901</t>
  </si>
  <si>
    <t>FORT DAVIS ISD</t>
  </si>
  <si>
    <t>242906</t>
  </si>
  <si>
    <t>FORT ELLIOTT CONS ISD</t>
  </si>
  <si>
    <t>115901</t>
  </si>
  <si>
    <t>FORT HANCOCK ISD</t>
  </si>
  <si>
    <t>015914</t>
  </si>
  <si>
    <t>FORT SAM HOUSTON ISD</t>
  </si>
  <si>
    <t>186902</t>
  </si>
  <si>
    <t>FORT STOCKTON ISD</t>
  </si>
  <si>
    <t>220905</t>
  </si>
  <si>
    <t>FORT WORTH ISD</t>
  </si>
  <si>
    <t>198903</t>
  </si>
  <si>
    <t>FRANKLIN ISD</t>
  </si>
  <si>
    <t>001904</t>
  </si>
  <si>
    <t>FRANKSTON ISD</t>
  </si>
  <si>
    <t>086901</t>
  </si>
  <si>
    <t>FREDERICKSBURG ISD</t>
  </si>
  <si>
    <t>066903</t>
  </si>
  <si>
    <t>FREER ISD</t>
  </si>
  <si>
    <t>152907</t>
  </si>
  <si>
    <t>FRENSHIP ISD</t>
  </si>
  <si>
    <t>084911</t>
  </si>
  <si>
    <t>FRIENDSWOOD ISD</t>
  </si>
  <si>
    <t>185903</t>
  </si>
  <si>
    <t>FRIONA ISD</t>
  </si>
  <si>
    <t>043905</t>
  </si>
  <si>
    <t>FRISCO ISD</t>
  </si>
  <si>
    <t>175905</t>
  </si>
  <si>
    <t>FROST ISD</t>
  </si>
  <si>
    <t>234909</t>
  </si>
  <si>
    <t>FRUITVALE ISD</t>
  </si>
  <si>
    <t>049901</t>
  </si>
  <si>
    <t>GAINESVILLE ISD</t>
  </si>
  <si>
    <t>101910</t>
  </si>
  <si>
    <t>GALENA PARK ISD</t>
  </si>
  <si>
    <t>084902</t>
  </si>
  <si>
    <t>GALVESTON ISD</t>
  </si>
  <si>
    <t>120902</t>
  </si>
  <si>
    <t>GANADO ISD</t>
  </si>
  <si>
    <t>057909</t>
  </si>
  <si>
    <t>GARLAND ISD</t>
  </si>
  <si>
    <t>184911</t>
  </si>
  <si>
    <t>GARNER ISD</t>
  </si>
  <si>
    <t>174903</t>
  </si>
  <si>
    <t>GARRISON ISD</t>
  </si>
  <si>
    <t>183904</t>
  </si>
  <si>
    <t>GARY ISD</t>
  </si>
  <si>
    <t>050902</t>
  </si>
  <si>
    <t>GATESVILLE ISD</t>
  </si>
  <si>
    <t>166902</t>
  </si>
  <si>
    <t>GAUSE ISD</t>
  </si>
  <si>
    <t>149901</t>
  </si>
  <si>
    <t>GEORGE WEST ISD</t>
  </si>
  <si>
    <t>246904</t>
  </si>
  <si>
    <t>GEORGETOWN ISD</t>
  </si>
  <si>
    <t>161925</t>
  </si>
  <si>
    <t>GHOLSON ISD</t>
  </si>
  <si>
    <t>144901</t>
  </si>
  <si>
    <t>GIDDINGS ISD</t>
  </si>
  <si>
    <t>230902</t>
  </si>
  <si>
    <t>GILMER ISD</t>
  </si>
  <si>
    <t>092901</t>
  </si>
  <si>
    <t>GLADEWATER CTY LINE ISD</t>
  </si>
  <si>
    <t>087901</t>
  </si>
  <si>
    <t>GLASSCOCK COUNTY ISD</t>
  </si>
  <si>
    <t>213901</t>
  </si>
  <si>
    <t>GLEN ROSE ISD</t>
  </si>
  <si>
    <t>126911</t>
  </si>
  <si>
    <t>GODLEY ISD</t>
  </si>
  <si>
    <t>169906</t>
  </si>
  <si>
    <t>GOLDBURG ISD</t>
  </si>
  <si>
    <t>167901</t>
  </si>
  <si>
    <t>GOLDTHWAITE ISD</t>
  </si>
  <si>
    <t>088902</t>
  </si>
  <si>
    <t>GOLIAD ISD</t>
  </si>
  <si>
    <t>089901</t>
  </si>
  <si>
    <t>GONZALES ISD</t>
  </si>
  <si>
    <t>187903</t>
  </si>
  <si>
    <t>GOODRICH ISD</t>
  </si>
  <si>
    <t>101911</t>
  </si>
  <si>
    <t>GOOSE CREEK CISD</t>
  </si>
  <si>
    <t>182901</t>
  </si>
  <si>
    <t>GORDON ISD</t>
  </si>
  <si>
    <t>067904</t>
  </si>
  <si>
    <t>GORMAN ISD</t>
  </si>
  <si>
    <t>156905</t>
  </si>
  <si>
    <t>GRADY ISD</t>
  </si>
  <si>
    <t>182902</t>
  </si>
  <si>
    <t>GRAFORD ISD</t>
  </si>
  <si>
    <t>252901</t>
  </si>
  <si>
    <t>GRAHAM ISD</t>
  </si>
  <si>
    <t>111901</t>
  </si>
  <si>
    <t>GRANBURY ISD</t>
  </si>
  <si>
    <t>057910</t>
  </si>
  <si>
    <t>GRAND PRAIRIE ISD</t>
  </si>
  <si>
    <t>234904</t>
  </si>
  <si>
    <t>GRAND SALINE ISD</t>
  </si>
  <si>
    <t>238904</t>
  </si>
  <si>
    <t>GRANDFALLS ROYALTY ISD</t>
  </si>
  <si>
    <t>090905</t>
  </si>
  <si>
    <t>GRANDVIEW HOPKINS ISD</t>
  </si>
  <si>
    <t>126904</t>
  </si>
  <si>
    <t>GRANDVIEW ISD</t>
  </si>
  <si>
    <t>246905</t>
  </si>
  <si>
    <t>GRANGER ISD</t>
  </si>
  <si>
    <t>226907</t>
  </si>
  <si>
    <t>GRAPE CREEK ISD</t>
  </si>
  <si>
    <t>113902</t>
  </si>
  <si>
    <t>GRAPELAND ISD</t>
  </si>
  <si>
    <t>220906</t>
  </si>
  <si>
    <t>GRAPEVINE COLLEYVILLE</t>
  </si>
  <si>
    <t>116905</t>
  </si>
  <si>
    <t>GREENVILLE ISD</t>
  </si>
  <si>
    <t>165902</t>
  </si>
  <si>
    <t>GREENWOOD ISD</t>
  </si>
  <si>
    <t>205902</t>
  </si>
  <si>
    <t>GREGORY-PORTLAND ISD</t>
  </si>
  <si>
    <t>147902</t>
  </si>
  <si>
    <t>GROESBECK ISD</t>
  </si>
  <si>
    <t>033901</t>
  </si>
  <si>
    <t>GROOM ISD</t>
  </si>
  <si>
    <t>228901</t>
  </si>
  <si>
    <t>GROVETON ISD</t>
  </si>
  <si>
    <t>098901</t>
  </si>
  <si>
    <t>GRUVER ISD</t>
  </si>
  <si>
    <t>091917</t>
  </si>
  <si>
    <t>GUNTER ISD</t>
  </si>
  <si>
    <t>047903</t>
  </si>
  <si>
    <t>GUSTINE ISD</t>
  </si>
  <si>
    <t>135001</t>
  </si>
  <si>
    <t>GUTHRIE CSD</t>
  </si>
  <si>
    <t>095903</t>
  </si>
  <si>
    <t>HALE CENTER ISD</t>
  </si>
  <si>
    <t>143901</t>
  </si>
  <si>
    <t>HALLETTSVILLE ISD</t>
  </si>
  <si>
    <t>161924</t>
  </si>
  <si>
    <t>HALLSBURG ISD</t>
  </si>
  <si>
    <t>102904</t>
  </si>
  <si>
    <t>HALLSVILLE ISD</t>
  </si>
  <si>
    <t>097902</t>
  </si>
  <si>
    <t>HAMILTON ISD</t>
  </si>
  <si>
    <t>127903</t>
  </si>
  <si>
    <t>HAMLIN ISD</t>
  </si>
  <si>
    <t>123914</t>
  </si>
  <si>
    <t>HAMSHIRE FANNETT ISD</t>
  </si>
  <si>
    <t>219901</t>
  </si>
  <si>
    <t>HAPPY ISD</t>
  </si>
  <si>
    <t>146904</t>
  </si>
  <si>
    <t>HARDIN ISD</t>
  </si>
  <si>
    <t>100905</t>
  </si>
  <si>
    <t>HARDIN-JEFFERSON ISD</t>
  </si>
  <si>
    <t>015904</t>
  </si>
  <si>
    <t>HARLANDALE ISD</t>
  </si>
  <si>
    <t>102905</t>
  </si>
  <si>
    <t>HARLETON ISD</t>
  </si>
  <si>
    <t>031903</t>
  </si>
  <si>
    <t>HARLINGEN CISD</t>
  </si>
  <si>
    <t>230905</t>
  </si>
  <si>
    <t>HARMONY ISD</t>
  </si>
  <si>
    <t>086902</t>
  </si>
  <si>
    <t>HARPER ISD</t>
  </si>
  <si>
    <t>101000</t>
  </si>
  <si>
    <t>HARRIS CTY DEPT EDUCATION</t>
  </si>
  <si>
    <t>244901</t>
  </si>
  <si>
    <t>HARROLD ISD</t>
  </si>
  <si>
    <t>035902</t>
  </si>
  <si>
    <t>HART ISD</t>
  </si>
  <si>
    <t>103902</t>
  </si>
  <si>
    <t>HARTLEY ISD</t>
  </si>
  <si>
    <t>225907</t>
  </si>
  <si>
    <t>HARTS BLUFF ISD</t>
  </si>
  <si>
    <t>104901</t>
  </si>
  <si>
    <t>HASKELL CISD</t>
  </si>
  <si>
    <t>250902</t>
  </si>
  <si>
    <t>HAWKINS ISD</t>
  </si>
  <si>
    <t>127904</t>
  </si>
  <si>
    <t>HAWLEY ISD</t>
  </si>
  <si>
    <t>105906</t>
  </si>
  <si>
    <t>HAYS CONS ISD</t>
  </si>
  <si>
    <t>198905</t>
  </si>
  <si>
    <t>HEARNE ISD</t>
  </si>
  <si>
    <t>065902</t>
  </si>
  <si>
    <t>HEDLEY ISD</t>
  </si>
  <si>
    <t>202903</t>
  </si>
  <si>
    <t>HEMPHILL ISD</t>
  </si>
  <si>
    <t>237902</t>
  </si>
  <si>
    <t>HEMPSTEAD ISD</t>
  </si>
  <si>
    <t>201902</t>
  </si>
  <si>
    <t>HENDERSON ISD</t>
  </si>
  <si>
    <t>039902</t>
  </si>
  <si>
    <t>HENRIETTA ISD</t>
  </si>
  <si>
    <t>059901</t>
  </si>
  <si>
    <t>HEREFORD ISD</t>
  </si>
  <si>
    <t>208901</t>
  </si>
  <si>
    <t>HERMLEIGH ISD</t>
  </si>
  <si>
    <t>097903</t>
  </si>
  <si>
    <t>HICO ISD</t>
  </si>
  <si>
    <t>108905</t>
  </si>
  <si>
    <t>HIDALGO ISD</t>
  </si>
  <si>
    <t>148903</t>
  </si>
  <si>
    <t>HIGGINS ISD</t>
  </si>
  <si>
    <t>084903</t>
  </si>
  <si>
    <t>HIGH ISLAND ISD</t>
  </si>
  <si>
    <t>177905</t>
  </si>
  <si>
    <t>HIGHLAND ISD</t>
  </si>
  <si>
    <t>057911</t>
  </si>
  <si>
    <t>HIGHLAND PARK ISD</t>
  </si>
  <si>
    <t>188903</t>
  </si>
  <si>
    <t>109904</t>
  </si>
  <si>
    <t>HILLSBORO ISD</t>
  </si>
  <si>
    <t>084908</t>
  </si>
  <si>
    <t>HITCHCOCK ISD</t>
  </si>
  <si>
    <t>014905</t>
  </si>
  <si>
    <t>HOLLAND ISD</t>
  </si>
  <si>
    <t>005902</t>
  </si>
  <si>
    <t>HOLLIDAY ISD</t>
  </si>
  <si>
    <t>163904</t>
  </si>
  <si>
    <t>HONDO ISD</t>
  </si>
  <si>
    <t>074907</t>
  </si>
  <si>
    <t>HONEY GROVE ISD</t>
  </si>
  <si>
    <t>019902</t>
  </si>
  <si>
    <t>HOOKS ISD</t>
  </si>
  <si>
    <t>101912</t>
  </si>
  <si>
    <t>HOUSTON ISD</t>
  </si>
  <si>
    <t>091905</t>
  </si>
  <si>
    <t>HOWE ISD</t>
  </si>
  <si>
    <t>109905</t>
  </si>
  <si>
    <t>HUBBARD ISD</t>
  </si>
  <si>
    <t>019913</t>
  </si>
  <si>
    <t>072908</t>
  </si>
  <si>
    <t>HUCKABAY ISD</t>
  </si>
  <si>
    <t>003902</t>
  </si>
  <si>
    <t>HUDSON ISD</t>
  </si>
  <si>
    <t>101925</t>
  </si>
  <si>
    <t>HUFFMAN ISD</t>
  </si>
  <si>
    <t>034903</t>
  </si>
  <si>
    <t>HUGHES SPRINGS ISD</t>
  </si>
  <si>
    <t>146905</t>
  </si>
  <si>
    <t>HULL DAISETTA ISD</t>
  </si>
  <si>
    <t>101913</t>
  </si>
  <si>
    <t>HUMBLE ISD</t>
  </si>
  <si>
    <t>133902</t>
  </si>
  <si>
    <t>HUNT ISD</t>
  </si>
  <si>
    <t>003904</t>
  </si>
  <si>
    <t>HUNTINGTON ISD</t>
  </si>
  <si>
    <t>236902</t>
  </si>
  <si>
    <t>HUNTSVILLE ISD</t>
  </si>
  <si>
    <t>220916</t>
  </si>
  <si>
    <t>HURST-EULESS-BEDFORD ISD</t>
  </si>
  <si>
    <t>246906</t>
  </si>
  <si>
    <t>HUTTO ISD</t>
  </si>
  <si>
    <t>152910</t>
  </si>
  <si>
    <t>IDALOU ISD</t>
  </si>
  <si>
    <t>120905</t>
  </si>
  <si>
    <t>INDUSTRIAL ISD</t>
  </si>
  <si>
    <t>205903</t>
  </si>
  <si>
    <t>INGLESIDE ISD</t>
  </si>
  <si>
    <t>133904</t>
  </si>
  <si>
    <t>INGRAM ISD</t>
  </si>
  <si>
    <t>093903</t>
  </si>
  <si>
    <t>IOLA ISD</t>
  </si>
  <si>
    <t>243903</t>
  </si>
  <si>
    <t>IOWA PARK CONS ISD</t>
  </si>
  <si>
    <t>208903</t>
  </si>
  <si>
    <t>IRA ISD</t>
  </si>
  <si>
    <t>186903</t>
  </si>
  <si>
    <t>IRAAN-SHEFFIELD ISD</t>
  </si>
  <si>
    <t>018906</t>
  </si>
  <si>
    <t>IREDELL ISD</t>
  </si>
  <si>
    <t>118902</t>
  </si>
  <si>
    <t>IRION COUNTY ISD</t>
  </si>
  <si>
    <t>057912</t>
  </si>
  <si>
    <t>IRVING ISD</t>
  </si>
  <si>
    <t>070907</t>
  </si>
  <si>
    <t>ITALY ISD</t>
  </si>
  <si>
    <t>109907</t>
  </si>
  <si>
    <t>ITASCA ISD</t>
  </si>
  <si>
    <t>119902</t>
  </si>
  <si>
    <t>JACKSBORO ISD</t>
  </si>
  <si>
    <t>037904</t>
  </si>
  <si>
    <t>JACKSONVILLE ISD</t>
  </si>
  <si>
    <t>246907</t>
  </si>
  <si>
    <t>JARRELL ISD</t>
  </si>
  <si>
    <t>121904</t>
  </si>
  <si>
    <t>JASPER ISD</t>
  </si>
  <si>
    <t>132902</t>
  </si>
  <si>
    <t>JAYTON GIRARD ISD</t>
  </si>
  <si>
    <t>155901</t>
  </si>
  <si>
    <t>JEFFERSON ISD</t>
  </si>
  <si>
    <t>124901</t>
  </si>
  <si>
    <t>JIM HOGG COUNTY ISD</t>
  </si>
  <si>
    <t>221911</t>
  </si>
  <si>
    <t>JIM NED CONS ISD</t>
  </si>
  <si>
    <t>210902</t>
  </si>
  <si>
    <t>JOAQUIN ISD</t>
  </si>
  <si>
    <t>016901</t>
  </si>
  <si>
    <t>JOHNSON CITY ISD</t>
  </si>
  <si>
    <t>050909</t>
  </si>
  <si>
    <t>JONESBORO ISD</t>
  </si>
  <si>
    <t>126905</t>
  </si>
  <si>
    <t>JOSHUA ISD</t>
  </si>
  <si>
    <t>007902</t>
  </si>
  <si>
    <t>JOURDANTON ISD</t>
  </si>
  <si>
    <t>015916</t>
  </si>
  <si>
    <t>JUDSON ISD</t>
  </si>
  <si>
    <t>134901</t>
  </si>
  <si>
    <t>JUNCTION ISD</t>
  </si>
  <si>
    <t>102901</t>
  </si>
  <si>
    <t>KARNACK ISD</t>
  </si>
  <si>
    <t>128901</t>
  </si>
  <si>
    <t>KARNES CITY ISD</t>
  </si>
  <si>
    <t>101914</t>
  </si>
  <si>
    <t>KATY ISD</t>
  </si>
  <si>
    <t>129903</t>
  </si>
  <si>
    <t>KAUFMAN ISD</t>
  </si>
  <si>
    <t>126906</t>
  </si>
  <si>
    <t>KEENE ISD</t>
  </si>
  <si>
    <t>220907</t>
  </si>
  <si>
    <t>KELLER ISD</t>
  </si>
  <si>
    <t>242905</t>
  </si>
  <si>
    <t>KELTON ISD</t>
  </si>
  <si>
    <t>129904</t>
  </si>
  <si>
    <t>KEMP ISD</t>
  </si>
  <si>
    <t>131001</t>
  </si>
  <si>
    <t>KENEDY COUNTY WIDE CSD</t>
  </si>
  <si>
    <t>128902</t>
  </si>
  <si>
    <t>KENEDY ISD</t>
  </si>
  <si>
    <t>113906</t>
  </si>
  <si>
    <t>KENNARD ISD</t>
  </si>
  <si>
    <t>220914</t>
  </si>
  <si>
    <t>KENNEDALE ISD</t>
  </si>
  <si>
    <t>175907</t>
  </si>
  <si>
    <t>KERENS ISD</t>
  </si>
  <si>
    <t>248901</t>
  </si>
  <si>
    <t>KERMIT ISD</t>
  </si>
  <si>
    <t>133903</t>
  </si>
  <si>
    <t>KERRVILLE ISD</t>
  </si>
  <si>
    <t>092902</t>
  </si>
  <si>
    <t>KILGORE ISD</t>
  </si>
  <si>
    <t>014906</t>
  </si>
  <si>
    <t>KILLEEN ISD</t>
  </si>
  <si>
    <t>137901</t>
  </si>
  <si>
    <t>KINGSVILLE ISD</t>
  </si>
  <si>
    <t>121905</t>
  </si>
  <si>
    <t>KIRBYVILLE CONS ISD</t>
  </si>
  <si>
    <t>101915</t>
  </si>
  <si>
    <t>KLEIN ISD</t>
  </si>
  <si>
    <t>058905</t>
  </si>
  <si>
    <t>KLONDIKE ISD</t>
  </si>
  <si>
    <t>232901</t>
  </si>
  <si>
    <t>KNIPPA ISD</t>
  </si>
  <si>
    <t>138902</t>
  </si>
  <si>
    <t>KNOX CITY OBRIEN CISD</t>
  </si>
  <si>
    <t>018907</t>
  </si>
  <si>
    <t>KOPPERL ISD</t>
  </si>
  <si>
    <t>100903</t>
  </si>
  <si>
    <t>KOUNTZE ISD</t>
  </si>
  <si>
    <t>219905</t>
  </si>
  <si>
    <t>KRESS ISD</t>
  </si>
  <si>
    <t>061905</t>
  </si>
  <si>
    <t>KRUM ISD</t>
  </si>
  <si>
    <t>031905</t>
  </si>
  <si>
    <t>LA FERIA ISD</t>
  </si>
  <si>
    <t>125906</t>
  </si>
  <si>
    <t>LA GLORIA ISD</t>
  </si>
  <si>
    <t>075902</t>
  </si>
  <si>
    <t>LA GRANGE ISD</t>
  </si>
  <si>
    <t>108912</t>
  </si>
  <si>
    <t>LA JOYA ISD</t>
  </si>
  <si>
    <t>101916</t>
  </si>
  <si>
    <t>LA PORTE ISD</t>
  </si>
  <si>
    <t>107910</t>
  </si>
  <si>
    <t>LA POYNOR ISD</t>
  </si>
  <si>
    <t>254902</t>
  </si>
  <si>
    <t>LA PRYOR ISD</t>
  </si>
  <si>
    <t>161906</t>
  </si>
  <si>
    <t>LA VEGA ISD</t>
  </si>
  <si>
    <t>247903</t>
  </si>
  <si>
    <t>LA VERNIA ISD</t>
  </si>
  <si>
    <t>108914</t>
  </si>
  <si>
    <t>LA VILLA ISD</t>
  </si>
  <si>
    <t>015913</t>
  </si>
  <si>
    <t>LACKLAND ISD</t>
  </si>
  <si>
    <t>227912</t>
  </si>
  <si>
    <t>LAGO VISTA ISD</t>
  </si>
  <si>
    <t>061912</t>
  </si>
  <si>
    <t>LAKE DALLAS ISD</t>
  </si>
  <si>
    <t>227913</t>
  </si>
  <si>
    <t>LAKE TRAVIS ISD</t>
  </si>
  <si>
    <t>220910</t>
  </si>
  <si>
    <t>LAKE WORTH ISD</t>
  </si>
  <si>
    <t>079901</t>
  </si>
  <si>
    <t>LAMAR CONS ISD</t>
  </si>
  <si>
    <t>058906</t>
  </si>
  <si>
    <t>LAMESA ISD</t>
  </si>
  <si>
    <t>141901</t>
  </si>
  <si>
    <t>LAMPASAS ISD</t>
  </si>
  <si>
    <t>057913</t>
  </si>
  <si>
    <t>LANCASTER ISD</t>
  </si>
  <si>
    <t>201903</t>
  </si>
  <si>
    <t>LANEVILLE ISD</t>
  </si>
  <si>
    <t>240901</t>
  </si>
  <si>
    <t>LAREDO ISD</t>
  </si>
  <si>
    <t>245901</t>
  </si>
  <si>
    <t>LASARA ISD</t>
  </si>
  <si>
    <t>113905</t>
  </si>
  <si>
    <t>LATEXO ISD</t>
  </si>
  <si>
    <t>185904</t>
  </si>
  <si>
    <t>LAZBUDDIE ISD</t>
  </si>
  <si>
    <t>193902</t>
  </si>
  <si>
    <t>LEAKEY ISD</t>
  </si>
  <si>
    <t>246913</t>
  </si>
  <si>
    <t>LEANDER ISD</t>
  </si>
  <si>
    <t>019914</t>
  </si>
  <si>
    <t>LEARY ISD</t>
  </si>
  <si>
    <t>090902</t>
  </si>
  <si>
    <t>LEFORS ISD</t>
  </si>
  <si>
    <t>187906</t>
  </si>
  <si>
    <t>LEGGETT ISD</t>
  </si>
  <si>
    <t>145911</t>
  </si>
  <si>
    <t>LEON ISD</t>
  </si>
  <si>
    <t>074909</t>
  </si>
  <si>
    <t>LEONARD ISD</t>
  </si>
  <si>
    <t>110902</t>
  </si>
  <si>
    <t>LEVELLAND ISD</t>
  </si>
  <si>
    <t>201904</t>
  </si>
  <si>
    <t>LEVERETTS CHAPEL ISD</t>
  </si>
  <si>
    <t>061902</t>
  </si>
  <si>
    <t>LEWISVILLE ISD</t>
  </si>
  <si>
    <t>144902</t>
  </si>
  <si>
    <t>LEXINGTON ISD</t>
  </si>
  <si>
    <t>019908</t>
  </si>
  <si>
    <t>LIBERTY EYLAU ISD</t>
  </si>
  <si>
    <t>246908</t>
  </si>
  <si>
    <t>LIBERTY HILL ISD</t>
  </si>
  <si>
    <t>146906</t>
  </si>
  <si>
    <t>LIBERTY ISD</t>
  </si>
  <si>
    <t>212903</t>
  </si>
  <si>
    <t>LINDALE ISD</t>
  </si>
  <si>
    <t>034905</t>
  </si>
  <si>
    <t>LINDEN KILDARE CONS ISD</t>
  </si>
  <si>
    <t>049907</t>
  </si>
  <si>
    <t>LINDSAY ISD</t>
  </si>
  <si>
    <t>072909</t>
  </si>
  <si>
    <t>LINGLEVILLE ISD</t>
  </si>
  <si>
    <t>111902</t>
  </si>
  <si>
    <t>LIPAN ISD</t>
  </si>
  <si>
    <t>181908</t>
  </si>
  <si>
    <t>LITTLE CYPRESS-MAURICEVILLE CISD</t>
  </si>
  <si>
    <t>061914</t>
  </si>
  <si>
    <t>LITTLE ELM ISD</t>
  </si>
  <si>
    <t>140904</t>
  </si>
  <si>
    <t>LITTLEFIELD ISD</t>
  </si>
  <si>
    <t>187907</t>
  </si>
  <si>
    <t>LIVINGSTON ISD</t>
  </si>
  <si>
    <t>150901</t>
  </si>
  <si>
    <t>LLANO ISD</t>
  </si>
  <si>
    <t>028902</t>
  </si>
  <si>
    <t>LOCKHART ISD</t>
  </si>
  <si>
    <t>077902</t>
  </si>
  <si>
    <t>LOCKNEY ISD</t>
  </si>
  <si>
    <t>160905</t>
  </si>
  <si>
    <t>LOHN ISD</t>
  </si>
  <si>
    <t>141902</t>
  </si>
  <si>
    <t>LOMETA ISD</t>
  </si>
  <si>
    <t>178906</t>
  </si>
  <si>
    <t>LONDON ISD</t>
  </si>
  <si>
    <t>116906</t>
  </si>
  <si>
    <t>LONE OAK ISD</t>
  </si>
  <si>
    <t>092903</t>
  </si>
  <si>
    <t>LONGVIEW ISD</t>
  </si>
  <si>
    <t>083902</t>
  </si>
  <si>
    <t>LOOP ISD</t>
  </si>
  <si>
    <t>168902</t>
  </si>
  <si>
    <t>LORAINE ISD</t>
  </si>
  <si>
    <t>161907</t>
  </si>
  <si>
    <t>LORENA ISD</t>
  </si>
  <si>
    <t>054902</t>
  </si>
  <si>
    <t>LORENZO CONS ISD</t>
  </si>
  <si>
    <t>031906</t>
  </si>
  <si>
    <t>LOS FRESNOS CONS ISD</t>
  </si>
  <si>
    <t>241906</t>
  </si>
  <si>
    <t>LOUISE ISD</t>
  </si>
  <si>
    <t>043919</t>
  </si>
  <si>
    <t>LOVEJOY ISD</t>
  </si>
  <si>
    <t>113903</t>
  </si>
  <si>
    <t>LOVELADY ISD</t>
  </si>
  <si>
    <t>152906</t>
  </si>
  <si>
    <t>LUBBOCK COOPER ISD</t>
  </si>
  <si>
    <t>152901</t>
  </si>
  <si>
    <t>LUBBOCK ISD</t>
  </si>
  <si>
    <t>127905</t>
  </si>
  <si>
    <t>LUEDERS-AVOCA ISD</t>
  </si>
  <si>
    <t>003903</t>
  </si>
  <si>
    <t>LUFKIN ISD</t>
  </si>
  <si>
    <t>028903</t>
  </si>
  <si>
    <t>LULING ISD</t>
  </si>
  <si>
    <t>100907</t>
  </si>
  <si>
    <t>LUMBERTON ISD</t>
  </si>
  <si>
    <t>245902</t>
  </si>
  <si>
    <t>LYFORD CONS ISD</t>
  </si>
  <si>
    <t>007904</t>
  </si>
  <si>
    <t>LYTLE ISD</t>
  </si>
  <si>
    <t>129905</t>
  </si>
  <si>
    <t>MABANK ISD</t>
  </si>
  <si>
    <t>154901</t>
  </si>
  <si>
    <t>MADISONVILLE CONS ISD</t>
  </si>
  <si>
    <t>170906</t>
  </si>
  <si>
    <t>MAGNOLIA ISD</t>
  </si>
  <si>
    <t>107906</t>
  </si>
  <si>
    <t>MALAKOFF ISD</t>
  </si>
  <si>
    <t>109908</t>
  </si>
  <si>
    <t>MALONE ISD</t>
  </si>
  <si>
    <t>019910</t>
  </si>
  <si>
    <t>MALTA ISD</t>
  </si>
  <si>
    <t>227907</t>
  </si>
  <si>
    <t>MANOR ISD</t>
  </si>
  <si>
    <t>220908</t>
  </si>
  <si>
    <t>MANSFIELD ISD</t>
  </si>
  <si>
    <t>022902</t>
  </si>
  <si>
    <t>MARATHON ISD</t>
  </si>
  <si>
    <t>027904</t>
  </si>
  <si>
    <t>MARBLE FALLS ISD</t>
  </si>
  <si>
    <t>189901</t>
  </si>
  <si>
    <t>MARFA ISD</t>
  </si>
  <si>
    <t>094904</t>
  </si>
  <si>
    <t>MARION ISD</t>
  </si>
  <si>
    <t>073903</t>
  </si>
  <si>
    <t>MARLIN ISD</t>
  </si>
  <si>
    <t>102902</t>
  </si>
  <si>
    <t>MARSHALL ISD</t>
  </si>
  <si>
    <t>161908</t>
  </si>
  <si>
    <t>MART ISD</t>
  </si>
  <si>
    <t>234905</t>
  </si>
  <si>
    <t>MARTINS MILL ISD</t>
  </si>
  <si>
    <t>174909</t>
  </si>
  <si>
    <t>MARTINSVILLE ISD</t>
  </si>
  <si>
    <t>157901</t>
  </si>
  <si>
    <t>MASON ISD</t>
  </si>
  <si>
    <t>158904</t>
  </si>
  <si>
    <t>MATAGORDA ISD</t>
  </si>
  <si>
    <t>205904</t>
  </si>
  <si>
    <t>MATHIS ISD</t>
  </si>
  <si>
    <t>019903</t>
  </si>
  <si>
    <t>MAUD ISD</t>
  </si>
  <si>
    <t>025905</t>
  </si>
  <si>
    <t>MAY ISD</t>
  </si>
  <si>
    <t>070915</t>
  </si>
  <si>
    <t>MAYPEARL ISD</t>
  </si>
  <si>
    <t>108906</t>
  </si>
  <si>
    <t>MCALLEN ISD</t>
  </si>
  <si>
    <t>231901</t>
  </si>
  <si>
    <t>MCCAMEY ISD</t>
  </si>
  <si>
    <t>011905</t>
  </si>
  <si>
    <t>MCDADE ISD</t>
  </si>
  <si>
    <t>161909</t>
  </si>
  <si>
    <t>MCGREGOR ISD</t>
  </si>
  <si>
    <t>043907</t>
  </si>
  <si>
    <t>MCKINNEY ISD</t>
  </si>
  <si>
    <t>090903</t>
  </si>
  <si>
    <t>MCLEAN ISD</t>
  </si>
  <si>
    <t>034906</t>
  </si>
  <si>
    <t>MCLEOD ISD</t>
  </si>
  <si>
    <t>162904</t>
  </si>
  <si>
    <t>MCMULLEN COUNTY ISD</t>
  </si>
  <si>
    <t>223902</t>
  </si>
  <si>
    <t>MEADOW ISD</t>
  </si>
  <si>
    <t>010901</t>
  </si>
  <si>
    <t>MEDINA ISD</t>
  </si>
  <si>
    <t>163908</t>
  </si>
  <si>
    <t>MEDINA VALLEY ISD</t>
  </si>
  <si>
    <t>043908</t>
  </si>
  <si>
    <t>MELISSA ISD</t>
  </si>
  <si>
    <t>096904</t>
  </si>
  <si>
    <t>MEMPHIS ISD</t>
  </si>
  <si>
    <t>164901</t>
  </si>
  <si>
    <t>MENARD ISD</t>
  </si>
  <si>
    <t>108907</t>
  </si>
  <si>
    <t>MERCEDES ISD</t>
  </si>
  <si>
    <t>018902</t>
  </si>
  <si>
    <t>MERIDIAN ISD</t>
  </si>
  <si>
    <t>221904</t>
  </si>
  <si>
    <t>MERKEL ISD</t>
  </si>
  <si>
    <t>057914</t>
  </si>
  <si>
    <t>MESQUITE ISD</t>
  </si>
  <si>
    <t>147903</t>
  </si>
  <si>
    <t>MEXIA ISD</t>
  </si>
  <si>
    <t>062906</t>
  </si>
  <si>
    <t>MEYERSVILLE ISD</t>
  </si>
  <si>
    <t>197902</t>
  </si>
  <si>
    <t>MIAMI ISD</t>
  </si>
  <si>
    <t>165901</t>
  </si>
  <si>
    <t>MIDLAND ISD</t>
  </si>
  <si>
    <t>070908</t>
  </si>
  <si>
    <t>MIDLOTHIAN ISD</t>
  </si>
  <si>
    <t>039905</t>
  </si>
  <si>
    <t>MIDWAY ISD</t>
  </si>
  <si>
    <t>161903</t>
  </si>
  <si>
    <t>166903</t>
  </si>
  <si>
    <t>MILANO ISD</t>
  </si>
  <si>
    <t>175910</t>
  </si>
  <si>
    <t>MILDRED ISD</t>
  </si>
  <si>
    <t>200902</t>
  </si>
  <si>
    <t>MILES ISD</t>
  </si>
  <si>
    <t>070909</t>
  </si>
  <si>
    <t>MILFORD ISD</t>
  </si>
  <si>
    <t>112907</t>
  </si>
  <si>
    <t>MILLER GROVE ISD</t>
  </si>
  <si>
    <t>184904</t>
  </si>
  <si>
    <t>MILLSAP ISD</t>
  </si>
  <si>
    <t>250903</t>
  </si>
  <si>
    <t>MINEOLA ISD</t>
  </si>
  <si>
    <t>182903</t>
  </si>
  <si>
    <t>MINERAL WELLS ISD</t>
  </si>
  <si>
    <t>108908</t>
  </si>
  <si>
    <t>MISSION CONS ISD</t>
  </si>
  <si>
    <t>238902</t>
  </si>
  <si>
    <t>MONAHANS-WICKETT-PYOTE ISD</t>
  </si>
  <si>
    <t>169908</t>
  </si>
  <si>
    <t>MONTAGUE ISD</t>
  </si>
  <si>
    <t>108915</t>
  </si>
  <si>
    <t>MONTE ALTO ISD</t>
  </si>
  <si>
    <t>170903</t>
  </si>
  <si>
    <t>MONTGOMERY ISD</t>
  </si>
  <si>
    <t>161910</t>
  </si>
  <si>
    <t>MOODY ISD</t>
  </si>
  <si>
    <t>209902</t>
  </si>
  <si>
    <t>MORAN ISD</t>
  </si>
  <si>
    <t>018903</t>
  </si>
  <si>
    <t>MORGAN ISD</t>
  </si>
  <si>
    <t>072910</t>
  </si>
  <si>
    <t>MORGAN MILL ISD</t>
  </si>
  <si>
    <t>040901</t>
  </si>
  <si>
    <t>MORTON ISD</t>
  </si>
  <si>
    <t>173901</t>
  </si>
  <si>
    <t>MOTLEY COUNTY ISD</t>
  </si>
  <si>
    <t>143902</t>
  </si>
  <si>
    <t>MOULTON ISD</t>
  </si>
  <si>
    <t>109910</t>
  </si>
  <si>
    <t>MOUNT CALM ISD</t>
  </si>
  <si>
    <t>201907</t>
  </si>
  <si>
    <t>MOUNT ENTERPRISE ISD</t>
  </si>
  <si>
    <t>225902</t>
  </si>
  <si>
    <t>MOUNT PLEASANT ISD</t>
  </si>
  <si>
    <t>080901</t>
  </si>
  <si>
    <t>MOUNT VERNON ISD</t>
  </si>
  <si>
    <t>049902</t>
  </si>
  <si>
    <t>MUENSTER ISD</t>
  </si>
  <si>
    <t>009901</t>
  </si>
  <si>
    <t>MULESHOE ISD</t>
  </si>
  <si>
    <t>167902</t>
  </si>
  <si>
    <t>MULLIN ISD</t>
  </si>
  <si>
    <t>198906</t>
  </si>
  <si>
    <t>MUMFORD ISD</t>
  </si>
  <si>
    <t>138903</t>
  </si>
  <si>
    <t>MUNDAY CONSOLIDATED ISD</t>
  </si>
  <si>
    <t>107908</t>
  </si>
  <si>
    <t>MURCHISON ISD</t>
  </si>
  <si>
    <t>174904</t>
  </si>
  <si>
    <t>NACOGDOCHES ISD</t>
  </si>
  <si>
    <t>163903</t>
  </si>
  <si>
    <t>NATALIA ISD</t>
  </si>
  <si>
    <t>094903</t>
  </si>
  <si>
    <t>NAVARRO ISD</t>
  </si>
  <si>
    <t>093904</t>
  </si>
  <si>
    <t>NAVASOTA ISD</t>
  </si>
  <si>
    <t>035903</t>
  </si>
  <si>
    <t>NAZARETH ISD</t>
  </si>
  <si>
    <t>001906</t>
  </si>
  <si>
    <t>NECHES ISD</t>
  </si>
  <si>
    <t>123905</t>
  </si>
  <si>
    <t>NEDERLAND ISD</t>
  </si>
  <si>
    <t>079906</t>
  </si>
  <si>
    <t>NEEDVILLE ISD</t>
  </si>
  <si>
    <t>019905</t>
  </si>
  <si>
    <t>NEW BOSTON ISD</t>
  </si>
  <si>
    <t>046901</t>
  </si>
  <si>
    <t>NEW BRAUNFELS ISD</t>
  </si>
  <si>
    <t>170908</t>
  </si>
  <si>
    <t>NEW CANEY ISD</t>
  </si>
  <si>
    <t>152902</t>
  </si>
  <si>
    <t>NEW DEAL ISD</t>
  </si>
  <si>
    <t>230906</t>
  </si>
  <si>
    <t>NEW DIANA ISD</t>
  </si>
  <si>
    <t>153905</t>
  </si>
  <si>
    <t>NEW HOME ISD</t>
  </si>
  <si>
    <t>037908</t>
  </si>
  <si>
    <t>NEW SUMMERFIELD ISD</t>
  </si>
  <si>
    <t>236901</t>
  </si>
  <si>
    <t>NEW WAVERLY ISD</t>
  </si>
  <si>
    <t>252902</t>
  </si>
  <si>
    <t>NEWCASTLE ISD</t>
  </si>
  <si>
    <t>176902</t>
  </si>
  <si>
    <t>NEWTON ISD</t>
  </si>
  <si>
    <t>089903</t>
  </si>
  <si>
    <t>NIXON SMILEY CISD</t>
  </si>
  <si>
    <t>169902</t>
  </si>
  <si>
    <t>NOCONA ISD</t>
  </si>
  <si>
    <t>062902</t>
  </si>
  <si>
    <t>NORDHEIM ISD</t>
  </si>
  <si>
    <t>145906</t>
  </si>
  <si>
    <t>NORMANGEE ISD</t>
  </si>
  <si>
    <t>015910</t>
  </si>
  <si>
    <t>NORTH EAST ISD</t>
  </si>
  <si>
    <t>112906</t>
  </si>
  <si>
    <t>NORTH HOPKINS ISD</t>
  </si>
  <si>
    <t>139911</t>
  </si>
  <si>
    <t>NORTH LAMAR ISD</t>
  </si>
  <si>
    <t>154903</t>
  </si>
  <si>
    <t>NORTH ZULCH ISD</t>
  </si>
  <si>
    <t>244905</t>
  </si>
  <si>
    <t>NORTHSIDE ISD</t>
  </si>
  <si>
    <t>015915</t>
  </si>
  <si>
    <t>061911</t>
  </si>
  <si>
    <t>NORTHWEST ISD</t>
  </si>
  <si>
    <t>069902</t>
  </si>
  <si>
    <t>NUECES CANYON CONS ISD</t>
  </si>
  <si>
    <t>235904</t>
  </si>
  <si>
    <t>NURSERY ISD</t>
  </si>
  <si>
    <t>153903</t>
  </si>
  <si>
    <t>O DONNELL ISD</t>
  </si>
  <si>
    <t>145907</t>
  </si>
  <si>
    <t>OAKWOOD ISD</t>
  </si>
  <si>
    <t>205905</t>
  </si>
  <si>
    <t>ODEM-EDROY ISD</t>
  </si>
  <si>
    <t>050904</t>
  </si>
  <si>
    <t>OGLESBY ISD</t>
  </si>
  <si>
    <t>200906</t>
  </si>
  <si>
    <t>OLFEN ISD</t>
  </si>
  <si>
    <t>252903</t>
  </si>
  <si>
    <t>OLNEY ISD</t>
  </si>
  <si>
    <t>140905</t>
  </si>
  <si>
    <t>OLTON ISD</t>
  </si>
  <si>
    <t>187910</t>
  </si>
  <si>
    <t>ONALASKA ISD</t>
  </si>
  <si>
    <t>125903</t>
  </si>
  <si>
    <t>ORANGE GROVE ISD</t>
  </si>
  <si>
    <t>181905</t>
  </si>
  <si>
    <t>ORANGEFIELD ISD</t>
  </si>
  <si>
    <t>230903</t>
  </si>
  <si>
    <t>ORE CITY ISD</t>
  </si>
  <si>
    <t>201908</t>
  </si>
  <si>
    <t>OVERTON ISD</t>
  </si>
  <si>
    <t>051901</t>
  </si>
  <si>
    <t>PADUCAH ISD</t>
  </si>
  <si>
    <t>104907</t>
  </si>
  <si>
    <t>PAINT CREEK ISD</t>
  </si>
  <si>
    <t>048903</t>
  </si>
  <si>
    <t>PAINT ROCK ISD</t>
  </si>
  <si>
    <t>158905</t>
  </si>
  <si>
    <t>PALACIOS ISD</t>
  </si>
  <si>
    <t>001907</t>
  </si>
  <si>
    <t>PALESTINE ISD</t>
  </si>
  <si>
    <t>070910</t>
  </si>
  <si>
    <t>PALMER ISD</t>
  </si>
  <si>
    <t>182906</t>
  </si>
  <si>
    <t>PALO PINTO ISD</t>
  </si>
  <si>
    <t>090904</t>
  </si>
  <si>
    <t>PAMPA ISD</t>
  </si>
  <si>
    <t>033902</t>
  </si>
  <si>
    <t>PANHANDLE ISD</t>
  </si>
  <si>
    <t>042905</t>
  </si>
  <si>
    <t>PANTHER CREEK CONS ISD</t>
  </si>
  <si>
    <t>249906</t>
  </si>
  <si>
    <t>PARADISE ISD</t>
  </si>
  <si>
    <t>139909</t>
  </si>
  <si>
    <t>PARIS ISD</t>
  </si>
  <si>
    <t>101917</t>
  </si>
  <si>
    <t>PASADENA ISD</t>
  </si>
  <si>
    <t>063906</t>
  </si>
  <si>
    <t>PATTON SPRINGS ISD</t>
  </si>
  <si>
    <t>013902</t>
  </si>
  <si>
    <t>PAWNEE ISD</t>
  </si>
  <si>
    <t>020908</t>
  </si>
  <si>
    <t>PEARLAND ISD</t>
  </si>
  <si>
    <t>082903</t>
  </si>
  <si>
    <t>PEARSALL ISD</t>
  </si>
  <si>
    <t>184908</t>
  </si>
  <si>
    <t>PEASTER ISD</t>
  </si>
  <si>
    <t>195901</t>
  </si>
  <si>
    <t>PECOS BARSTOW TOYAH ISD</t>
  </si>
  <si>
    <t>109914</t>
  </si>
  <si>
    <t>PENELOPE ISD</t>
  </si>
  <si>
    <t>119903</t>
  </si>
  <si>
    <t>PERRIN WHITT CONS ISD</t>
  </si>
  <si>
    <t>179901</t>
  </si>
  <si>
    <t>PERRYTON ISD</t>
  </si>
  <si>
    <t>095904</t>
  </si>
  <si>
    <t>PETERSBURG ISD</t>
  </si>
  <si>
    <t>039903</t>
  </si>
  <si>
    <t>PETROLIA ISD</t>
  </si>
  <si>
    <t>013903</t>
  </si>
  <si>
    <t>PETTUS ISD</t>
  </si>
  <si>
    <t>172905</t>
  </si>
  <si>
    <t>PEWITT CONS ISD</t>
  </si>
  <si>
    <t>227904</t>
  </si>
  <si>
    <t>PFLUGERVILLE ISD</t>
  </si>
  <si>
    <t>108909</t>
  </si>
  <si>
    <t>PHARR-SAN JUAN-ALAMO ISD</t>
  </si>
  <si>
    <t>061903</t>
  </si>
  <si>
    <t>PILOT POINT ISD</t>
  </si>
  <si>
    <t>092904</t>
  </si>
  <si>
    <t>PINE TREE ISD</t>
  </si>
  <si>
    <t>032902</t>
  </si>
  <si>
    <t>PITTSBURG ISD</t>
  </si>
  <si>
    <t>251902</t>
  </si>
  <si>
    <t>PLAINS ISD</t>
  </si>
  <si>
    <t>095905</t>
  </si>
  <si>
    <t>PLAINVIEW ISD</t>
  </si>
  <si>
    <t>043910</t>
  </si>
  <si>
    <t>PLANO ISD</t>
  </si>
  <si>
    <t>019912</t>
  </si>
  <si>
    <t>PLEASANT GROVE ISD</t>
  </si>
  <si>
    <t>007905</t>
  </si>
  <si>
    <t>PLEASANTON ISD</t>
  </si>
  <si>
    <t>117904</t>
  </si>
  <si>
    <t>PLEMONS-STINNETT-PHILLIPS CISD</t>
  </si>
  <si>
    <t>031909</t>
  </si>
  <si>
    <t>POINT ISABEL ISD</t>
  </si>
  <si>
    <t>061906</t>
  </si>
  <si>
    <t>PONDER ISD</t>
  </si>
  <si>
    <t>184901</t>
  </si>
  <si>
    <t>POOLVILLE ISD</t>
  </si>
  <si>
    <t>178908</t>
  </si>
  <si>
    <t>PORT ARANSAS ISD</t>
  </si>
  <si>
    <t>123907</t>
  </si>
  <si>
    <t>PORT ARTHUR ISD</t>
  </si>
  <si>
    <t>123908</t>
  </si>
  <si>
    <t>PORT NECHES-GROVES ISD</t>
  </si>
  <si>
    <t>085902</t>
  </si>
  <si>
    <t>POST ISD</t>
  </si>
  <si>
    <t>007906</t>
  </si>
  <si>
    <t>POTEET ISD</t>
  </si>
  <si>
    <t>247904</t>
  </si>
  <si>
    <t>POTH CONS ISD</t>
  </si>
  <si>
    <t>091913</t>
  </si>
  <si>
    <t>POTTSBORO ISD</t>
  </si>
  <si>
    <t>028906</t>
  </si>
  <si>
    <t>PRAIRIE LEA ISD</t>
  </si>
  <si>
    <t>169909</t>
  </si>
  <si>
    <t>PRAIRIE VALLEY ISD</t>
  </si>
  <si>
    <t>139912</t>
  </si>
  <si>
    <t>PRAIRILAND ISD</t>
  </si>
  <si>
    <t>125905</t>
  </si>
  <si>
    <t>PREMONT ISD</t>
  </si>
  <si>
    <t>189902</t>
  </si>
  <si>
    <t>PRESIDIO ISD</t>
  </si>
  <si>
    <t>167904</t>
  </si>
  <si>
    <t>PRIDDY ISD</t>
  </si>
  <si>
    <t>043911</t>
  </si>
  <si>
    <t>PRINCETON ISD</t>
  </si>
  <si>
    <t>098903</t>
  </si>
  <si>
    <t>PRINGLE-MORSE CONS ISD</t>
  </si>
  <si>
    <t>108910</t>
  </si>
  <si>
    <t>PROGRESO ISD</t>
  </si>
  <si>
    <t>043912</t>
  </si>
  <si>
    <t>PROSPER ISD</t>
  </si>
  <si>
    <t>099903</t>
  </si>
  <si>
    <t>QUANAH ISD</t>
  </si>
  <si>
    <t>034907</t>
  </si>
  <si>
    <t>QUEEN CITY ISD</t>
  </si>
  <si>
    <t>116908</t>
  </si>
  <si>
    <t>QUINLAN ISD</t>
  </si>
  <si>
    <t>250904</t>
  </si>
  <si>
    <t>QUITMAN ISD</t>
  </si>
  <si>
    <t>190903</t>
  </si>
  <si>
    <t>RAINS ISD</t>
  </si>
  <si>
    <t>054903</t>
  </si>
  <si>
    <t>RALLS ISD</t>
  </si>
  <si>
    <t>066005</t>
  </si>
  <si>
    <t>RAMIREZ COMMON SD</t>
  </si>
  <si>
    <t>015906</t>
  </si>
  <si>
    <t>RANDOLPH FIELD ISD</t>
  </si>
  <si>
    <t>067907</t>
  </si>
  <si>
    <t>RANGER ISD</t>
  </si>
  <si>
    <t>231902</t>
  </si>
  <si>
    <t>RANKIN ISD</t>
  </si>
  <si>
    <t>245903</t>
  </si>
  <si>
    <t>RAYMONDVILLE ISD</t>
  </si>
  <si>
    <t>192901</t>
  </si>
  <si>
    <t>REAGAN COUNTY ISD</t>
  </si>
  <si>
    <t>019911</t>
  </si>
  <si>
    <t>RED LICK ISD</t>
  </si>
  <si>
    <t>070911</t>
  </si>
  <si>
    <t>RED OAK ISD</t>
  </si>
  <si>
    <t>019906</t>
  </si>
  <si>
    <t>REDWATER ISD</t>
  </si>
  <si>
    <t>196903</t>
  </si>
  <si>
    <t>REFUGIO ISD</t>
  </si>
  <si>
    <t>108950</t>
  </si>
  <si>
    <t>REGION 01 EDUC SERVICE CENTER</t>
  </si>
  <si>
    <t>178950</t>
  </si>
  <si>
    <t>REGION 02 EDUC SERVICE CENTER</t>
  </si>
  <si>
    <t>235950</t>
  </si>
  <si>
    <t>REGION 03 EDUC SERVICE CENTER</t>
  </si>
  <si>
    <t>101950</t>
  </si>
  <si>
    <t>REGION 04 EDUC SERVICE CENTER</t>
  </si>
  <si>
    <t>181950</t>
  </si>
  <si>
    <t>REGION 05 EDUC SERVICE CENTER</t>
  </si>
  <si>
    <t>236950</t>
  </si>
  <si>
    <t>REGION 06 EDUC SERVICE CENTER</t>
  </si>
  <si>
    <t>092950</t>
  </si>
  <si>
    <t>REGION 07 EDUC SERVICE CENTER</t>
  </si>
  <si>
    <t>225950</t>
  </si>
  <si>
    <t>REGION 08 EDUC SERVICE CENTER</t>
  </si>
  <si>
    <t>243950</t>
  </si>
  <si>
    <t>REGION 09 EDUC SERVICE CENTER</t>
  </si>
  <si>
    <t>057950</t>
  </si>
  <si>
    <t>REGION 10 EDUC SERVICE CENTER</t>
  </si>
  <si>
    <t>220950</t>
  </si>
  <si>
    <t>REGION 11 EDUC SERVICE CENTER</t>
  </si>
  <si>
    <t>161950</t>
  </si>
  <si>
    <t>REGION 12 EDUC SERVICE CENTER</t>
  </si>
  <si>
    <t>227950</t>
  </si>
  <si>
    <t>REGION 13 EDUC SERVICE CENTER</t>
  </si>
  <si>
    <t>221950</t>
  </si>
  <si>
    <t>REGION 14 EDUC SERVICE CENTER</t>
  </si>
  <si>
    <t>226950</t>
  </si>
  <si>
    <t>REGION 15 EDUC SERVICE CENTER</t>
  </si>
  <si>
    <t>188950</t>
  </si>
  <si>
    <t>REGION 16 EDUC SERVICE CENTER</t>
  </si>
  <si>
    <t>152950</t>
  </si>
  <si>
    <t>REGION 17 EDUC SERVICE CENTER</t>
  </si>
  <si>
    <t>165950</t>
  </si>
  <si>
    <t>REGION 18 EDUC SERVICE CENTER</t>
  </si>
  <si>
    <t>071950</t>
  </si>
  <si>
    <t>REGION 19 EDUC SERVICE CENTER</t>
  </si>
  <si>
    <t>015950</t>
  </si>
  <si>
    <t>REGION 20 EDUC SERVICE CENTER</t>
  </si>
  <si>
    <t>137902</t>
  </si>
  <si>
    <t>RICARDO ISD</t>
  </si>
  <si>
    <t>045903</t>
  </si>
  <si>
    <t>RICE CONS ISD</t>
  </si>
  <si>
    <t>175911</t>
  </si>
  <si>
    <t>RICE ISD</t>
  </si>
  <si>
    <t>093905</t>
  </si>
  <si>
    <t>RICHARDS ISD</t>
  </si>
  <si>
    <t>057916</t>
  </si>
  <si>
    <t>RICHARDSON ISD</t>
  </si>
  <si>
    <t>206902</t>
  </si>
  <si>
    <t>RICHLAND SPRINGS ISD</t>
  </si>
  <si>
    <t>161912</t>
  </si>
  <si>
    <t>RIESEL ISD</t>
  </si>
  <si>
    <t>214901</t>
  </si>
  <si>
    <t>RIO GRANDE CITY CISD</t>
  </si>
  <si>
    <t>031911</t>
  </si>
  <si>
    <t>RIO HONDO ISD</t>
  </si>
  <si>
    <t>126907</t>
  </si>
  <si>
    <t>RIO VISTA ISD</t>
  </si>
  <si>
    <t>067908</t>
  </si>
  <si>
    <t>RISING STAR ISD</t>
  </si>
  <si>
    <t>188902</t>
  </si>
  <si>
    <t>RIVER ROAD ISD</t>
  </si>
  <si>
    <t>194903</t>
  </si>
  <si>
    <t>RIVERCREST ISD</t>
  </si>
  <si>
    <t>137903</t>
  </si>
  <si>
    <t>RIVIERA ISD</t>
  </si>
  <si>
    <t>041902</t>
  </si>
  <si>
    <t>ROBERT LEE ISD</t>
  </si>
  <si>
    <t>161922</t>
  </si>
  <si>
    <t>ROBINSON ISD</t>
  </si>
  <si>
    <t>178909</t>
  </si>
  <si>
    <t>ROBSTOWN ISD</t>
  </si>
  <si>
    <t>076903</t>
  </si>
  <si>
    <t>ROBY CISD</t>
  </si>
  <si>
    <t>160904</t>
  </si>
  <si>
    <t>ROCHELLE ISD</t>
  </si>
  <si>
    <t>166904</t>
  </si>
  <si>
    <t>ROCKDALE ISD</t>
  </si>
  <si>
    <t>069901</t>
  </si>
  <si>
    <t>ROCKSPRINGS ISD</t>
  </si>
  <si>
    <t>199901</t>
  </si>
  <si>
    <t>ROCKWALL ISD</t>
  </si>
  <si>
    <t>014907</t>
  </si>
  <si>
    <t>ROGERS ISD</t>
  </si>
  <si>
    <t>214903</t>
  </si>
  <si>
    <t>ROMA ISD</t>
  </si>
  <si>
    <t>152908</t>
  </si>
  <si>
    <t>ROOSEVELT ISD</t>
  </si>
  <si>
    <t>110905</t>
  </si>
  <si>
    <t>ROPES ISD</t>
  </si>
  <si>
    <t>177901</t>
  </si>
  <si>
    <t>ROSCOE ISD</t>
  </si>
  <si>
    <t>073905</t>
  </si>
  <si>
    <t>ROSEBUD-LOTT CONS ISD</t>
  </si>
  <si>
    <t>076904</t>
  </si>
  <si>
    <t>ROTAN ISD</t>
  </si>
  <si>
    <t>246909</t>
  </si>
  <si>
    <t>ROUND ROCK ISD</t>
  </si>
  <si>
    <t>075908</t>
  </si>
  <si>
    <t>ROUND TOP CARMINE ISD</t>
  </si>
  <si>
    <t>139908</t>
  </si>
  <si>
    <t>ROXTON ISD</t>
  </si>
  <si>
    <t>237905</t>
  </si>
  <si>
    <t>ROYAL ISD</t>
  </si>
  <si>
    <t>199902</t>
  </si>
  <si>
    <t>ROYSE CITY ISD</t>
  </si>
  <si>
    <t>104903</t>
  </si>
  <si>
    <t>RULE ISD</t>
  </si>
  <si>
    <t>128903</t>
  </si>
  <si>
    <t>RUNGE ISD</t>
  </si>
  <si>
    <t>037907</t>
  </si>
  <si>
    <t>RUSK ISD</t>
  </si>
  <si>
    <t>091914</t>
  </si>
  <si>
    <t>S &amp; S CONS ISD</t>
  </si>
  <si>
    <t>232902</t>
  </si>
  <si>
    <t>SABINAL ISD</t>
  </si>
  <si>
    <t>092906</t>
  </si>
  <si>
    <t>SABINE ISD</t>
  </si>
  <si>
    <t>123913</t>
  </si>
  <si>
    <t>SABINE PASS ISD</t>
  </si>
  <si>
    <t>169911</t>
  </si>
  <si>
    <t>SAINT JO ISD</t>
  </si>
  <si>
    <t>014908</t>
  </si>
  <si>
    <t>SALADO ISD</t>
  </si>
  <si>
    <t>112909</t>
  </si>
  <si>
    <t>SALTILLO ISD</t>
  </si>
  <si>
    <t>074917</t>
  </si>
  <si>
    <t>SAM RAYBURN CONS ISD</t>
  </si>
  <si>
    <t>226903</t>
  </si>
  <si>
    <t>SAN ANGELO ISD</t>
  </si>
  <si>
    <t>015907</t>
  </si>
  <si>
    <t>SAN ANTONIO ISD</t>
  </si>
  <si>
    <t>203901</t>
  </si>
  <si>
    <t>SAN AUGUSTINE ISD</t>
  </si>
  <si>
    <t>031912</t>
  </si>
  <si>
    <t>SAN BENITO CONS ISD</t>
  </si>
  <si>
    <t>066902</t>
  </si>
  <si>
    <t>SAN DIEGO ISD</t>
  </si>
  <si>
    <t>071904</t>
  </si>
  <si>
    <t>SAN ELIZARIO ISD</t>
  </si>
  <si>
    <t>233901</t>
  </si>
  <si>
    <t>SAN FELIPE DEL RIO CISD</t>
  </si>
  <si>
    <t>214902</t>
  </si>
  <si>
    <t>SAN ISIDRO ISD</t>
  </si>
  <si>
    <t>105902</t>
  </si>
  <si>
    <t>SAN MARCOS CONS ISD</t>
  </si>
  <si>
    <t>245904</t>
  </si>
  <si>
    <t>SAN PERLITA ISD</t>
  </si>
  <si>
    <t>206901</t>
  </si>
  <si>
    <t>SAN SABA ISD</t>
  </si>
  <si>
    <t>022903</t>
  </si>
  <si>
    <t>SAN VICENTE ISD</t>
  </si>
  <si>
    <t>058909</t>
  </si>
  <si>
    <t>SANDS CONS ISD</t>
  </si>
  <si>
    <t>117903</t>
  </si>
  <si>
    <t>SANFORD-FRITCH ISD</t>
  </si>
  <si>
    <t>061908</t>
  </si>
  <si>
    <t>SANGER ISD</t>
  </si>
  <si>
    <t>042903</t>
  </si>
  <si>
    <t>SANTA ANNA ISD</t>
  </si>
  <si>
    <t>084909</t>
  </si>
  <si>
    <t>SANTA FE ISD</t>
  </si>
  <si>
    <t>137904</t>
  </si>
  <si>
    <t>SANTA GERTRUDIS ISD</t>
  </si>
  <si>
    <t>031913</t>
  </si>
  <si>
    <t>SANTA MARIA ISD</t>
  </si>
  <si>
    <t>031914</t>
  </si>
  <si>
    <t>SANTA ROSA ISD</t>
  </si>
  <si>
    <t>182904</t>
  </si>
  <si>
    <t>SANTO ISD</t>
  </si>
  <si>
    <t>074911</t>
  </si>
  <si>
    <t>SAVOY ISD</t>
  </si>
  <si>
    <t>094902</t>
  </si>
  <si>
    <t>SCHERTZ-CIBOLO-UNIVERSAL CITY ISD</t>
  </si>
  <si>
    <t>207901</t>
  </si>
  <si>
    <t>SCHLEICHER CTY ISD</t>
  </si>
  <si>
    <t>075903</t>
  </si>
  <si>
    <t>SCHULENBURG ISD</t>
  </si>
  <si>
    <t>129910</t>
  </si>
  <si>
    <t>SCURRY ROSSER ISD</t>
  </si>
  <si>
    <t>083901</t>
  </si>
  <si>
    <t>SEAGRAVES ISD</t>
  </si>
  <si>
    <t>008902</t>
  </si>
  <si>
    <t>SEALY ISD</t>
  </si>
  <si>
    <t>094901</t>
  </si>
  <si>
    <t>SEGUIN ISD</t>
  </si>
  <si>
    <t>083903</t>
  </si>
  <si>
    <t>SEMINOLE PUBLIC SCHOOLS</t>
  </si>
  <si>
    <t>012901</t>
  </si>
  <si>
    <t>SEYMOUR ISD</t>
  </si>
  <si>
    <t>152909</t>
  </si>
  <si>
    <t>SHALLOWATER ISD</t>
  </si>
  <si>
    <t>242902</t>
  </si>
  <si>
    <t>SHAMROCK ISD</t>
  </si>
  <si>
    <t>108911</t>
  </si>
  <si>
    <t>SHARYLAND ISD</t>
  </si>
  <si>
    <t>210903</t>
  </si>
  <si>
    <t>SHELBYVILLE ISD</t>
  </si>
  <si>
    <t>101924</t>
  </si>
  <si>
    <t>SHELDON ISD</t>
  </si>
  <si>
    <t>204904</t>
  </si>
  <si>
    <t>SHEPHERD ISD</t>
  </si>
  <si>
    <t>091906</t>
  </si>
  <si>
    <t>SHERMAN ISD</t>
  </si>
  <si>
    <t>143903</t>
  </si>
  <si>
    <t>SHINER ISD</t>
  </si>
  <si>
    <t>047905</t>
  </si>
  <si>
    <t>SIDNEY ISD</t>
  </si>
  <si>
    <t>115902</t>
  </si>
  <si>
    <t>SIERRA BLANCA ISD</t>
  </si>
  <si>
    <t>100904</t>
  </si>
  <si>
    <t>SILSBEE ISD</t>
  </si>
  <si>
    <t>023902</t>
  </si>
  <si>
    <t>SILVERTON ISD</t>
  </si>
  <si>
    <t>019909</t>
  </si>
  <si>
    <t>SIMMS ISD</t>
  </si>
  <si>
    <t>205906</t>
  </si>
  <si>
    <t>SINTON ISD</t>
  </si>
  <si>
    <t>049909</t>
  </si>
  <si>
    <t>SIVELLS BEND ISD</t>
  </si>
  <si>
    <t>013905</t>
  </si>
  <si>
    <t>SKIDMORE TYNAN ISD</t>
  </si>
  <si>
    <t>152903</t>
  </si>
  <si>
    <t>SLATON ISD</t>
  </si>
  <si>
    <t>249908</t>
  </si>
  <si>
    <t>SLIDELL ISD</t>
  </si>
  <si>
    <t>001909</t>
  </si>
  <si>
    <t>SLOCUM ISD</t>
  </si>
  <si>
    <t>011904</t>
  </si>
  <si>
    <t>SMITHVILLE ISD</t>
  </si>
  <si>
    <t>110906</t>
  </si>
  <si>
    <t>SMYER ISD</t>
  </si>
  <si>
    <t>026903</t>
  </si>
  <si>
    <t>SNOOK ISD</t>
  </si>
  <si>
    <t>208902</t>
  </si>
  <si>
    <t>SNYDER ISD</t>
  </si>
  <si>
    <t>071909</t>
  </si>
  <si>
    <t>SOCORRO ISD</t>
  </si>
  <si>
    <t>015909</t>
  </si>
  <si>
    <t>SOMERSET ISD</t>
  </si>
  <si>
    <t>026902</t>
  </si>
  <si>
    <t>SOMERVILLE ISD</t>
  </si>
  <si>
    <t>218901</t>
  </si>
  <si>
    <t>SONORA ISD</t>
  </si>
  <si>
    <t>015908</t>
  </si>
  <si>
    <t>SOUTH SAN ANTONIO ISD</t>
  </si>
  <si>
    <t>031916</t>
  </si>
  <si>
    <t>SOUTH TEXAS ISD</t>
  </si>
  <si>
    <t>085903</t>
  </si>
  <si>
    <t>SOUTHLAND ISD</t>
  </si>
  <si>
    <t>015917</t>
  </si>
  <si>
    <t>SOUTHSIDE ISD</t>
  </si>
  <si>
    <t>015912</t>
  </si>
  <si>
    <t>SOUTHWEST ISD</t>
  </si>
  <si>
    <t>098904</t>
  </si>
  <si>
    <t>SPEARMAN ISD</t>
  </si>
  <si>
    <t>170907</t>
  </si>
  <si>
    <t>SPLENDORA ISD</t>
  </si>
  <si>
    <t>101920</t>
  </si>
  <si>
    <t>SPRING BRANCH ISD</t>
  </si>
  <si>
    <t>117907</t>
  </si>
  <si>
    <t>SPRING CREEK ISD</t>
  </si>
  <si>
    <t>092907</t>
  </si>
  <si>
    <t>SPRING HILL ISD</t>
  </si>
  <si>
    <t>101919</t>
  </si>
  <si>
    <t>SPRING ISD</t>
  </si>
  <si>
    <t>140907</t>
  </si>
  <si>
    <t>SPRINGLAKE-EARTH ISD</t>
  </si>
  <si>
    <t>184902</t>
  </si>
  <si>
    <t>SPRINGTOWN ISD</t>
  </si>
  <si>
    <t>063903</t>
  </si>
  <si>
    <t>SPUR ISD</t>
  </si>
  <si>
    <t>229905</t>
  </si>
  <si>
    <t>SPURGER ISD</t>
  </si>
  <si>
    <t>079910</t>
  </si>
  <si>
    <t>STAFFORD MUNICIPAL SCHOOL DISTRICT</t>
  </si>
  <si>
    <t>127906</t>
  </si>
  <si>
    <t>STAMFORD ISD</t>
  </si>
  <si>
    <t>156902</t>
  </si>
  <si>
    <t>STANTON ISD</t>
  </si>
  <si>
    <t>072903</t>
  </si>
  <si>
    <t>STEPHENVILLE ISD</t>
  </si>
  <si>
    <t>216901</t>
  </si>
  <si>
    <t>STERLING CITY ISD</t>
  </si>
  <si>
    <t>247906</t>
  </si>
  <si>
    <t>STOCKDALE ISD</t>
  </si>
  <si>
    <t>211902</t>
  </si>
  <si>
    <t>STRATFORD ISD</t>
  </si>
  <si>
    <t>182905</t>
  </si>
  <si>
    <t>STRAWN ISD</t>
  </si>
  <si>
    <t>140908</t>
  </si>
  <si>
    <t>SUDAN ISD</t>
  </si>
  <si>
    <t>112910</t>
  </si>
  <si>
    <t>SULPHUR BLUFF ISD</t>
  </si>
  <si>
    <t>112901</t>
  </si>
  <si>
    <t>SULPHUR SPRINGS ISD</t>
  </si>
  <si>
    <t>110907</t>
  </si>
  <si>
    <t>SUNDOWN ISD</t>
  </si>
  <si>
    <t>057919</t>
  </si>
  <si>
    <t>SUNNYVALE ISD</t>
  </si>
  <si>
    <t>171902</t>
  </si>
  <si>
    <t>SUNRAY ISD</t>
  </si>
  <si>
    <t>020906</t>
  </si>
  <si>
    <t>SWEENY ISD</t>
  </si>
  <si>
    <t>143905</t>
  </si>
  <si>
    <t>SWEET HOME ISD</t>
  </si>
  <si>
    <t>177902</t>
  </si>
  <si>
    <t>SWEETWATER ISD</t>
  </si>
  <si>
    <t>205907</t>
  </si>
  <si>
    <t>TAFT ISD</t>
  </si>
  <si>
    <t>153904</t>
  </si>
  <si>
    <t>TAHOKA ISD</t>
  </si>
  <si>
    <t>146907</t>
  </si>
  <si>
    <t>TARKINGTON ISD</t>
  </si>
  <si>
    <t>201910</t>
  </si>
  <si>
    <t>TATUM ISD</t>
  </si>
  <si>
    <t>246911</t>
  </si>
  <si>
    <t>TAYLOR ISD</t>
  </si>
  <si>
    <t>081904</t>
  </si>
  <si>
    <t>TEAGUE ISD</t>
  </si>
  <si>
    <t>014909</t>
  </si>
  <si>
    <t>TEMPLE ISD</t>
  </si>
  <si>
    <t>210904</t>
  </si>
  <si>
    <t>TENAHA ISD</t>
  </si>
  <si>
    <t>022004</t>
  </si>
  <si>
    <t>TERLINGUA CSD</t>
  </si>
  <si>
    <t>222901</t>
  </si>
  <si>
    <t>TERRELL COUNTY ISD</t>
  </si>
  <si>
    <t>129906</t>
  </si>
  <si>
    <t>TERRELL ISD</t>
  </si>
  <si>
    <t>019907</t>
  </si>
  <si>
    <t>TEXARKANA ISD</t>
  </si>
  <si>
    <t>084906</t>
  </si>
  <si>
    <t>TEXAS CITY ISD</t>
  </si>
  <si>
    <t>211901</t>
  </si>
  <si>
    <t>TEXHOMA ISD</t>
  </si>
  <si>
    <t>056902</t>
  </si>
  <si>
    <t>TEXLINE ISD</t>
  </si>
  <si>
    <t>166905</t>
  </si>
  <si>
    <t>THORNDALE ISD</t>
  </si>
  <si>
    <t>246912</t>
  </si>
  <si>
    <t>THRALL ISD</t>
  </si>
  <si>
    <t>149902</t>
  </si>
  <si>
    <t>THREE RIVERS ISD</t>
  </si>
  <si>
    <t>072901</t>
  </si>
  <si>
    <t>THREE WAY ISD</t>
  </si>
  <si>
    <t>224901</t>
  </si>
  <si>
    <t>THROCKMORTON ISD</t>
  </si>
  <si>
    <t>158902</t>
  </si>
  <si>
    <t>TIDEHAVEN ISD</t>
  </si>
  <si>
    <t>210905</t>
  </si>
  <si>
    <t>TIMPSON ISD</t>
  </si>
  <si>
    <t>091907</t>
  </si>
  <si>
    <t>TIOGA ISD</t>
  </si>
  <si>
    <t>111903</t>
  </si>
  <si>
    <t>TOLAR ISD</t>
  </si>
  <si>
    <t>091918</t>
  </si>
  <si>
    <t>TOM BEAN ISD</t>
  </si>
  <si>
    <t>101921</t>
  </si>
  <si>
    <t>TOMBALL ISD</t>
  </si>
  <si>
    <t>071908</t>
  </si>
  <si>
    <t>TORNILLO ISD</t>
  </si>
  <si>
    <t>221905</t>
  </si>
  <si>
    <t>TRENT ISD</t>
  </si>
  <si>
    <t>074912</t>
  </si>
  <si>
    <t>TRENTON ISD</t>
  </si>
  <si>
    <t>107907</t>
  </si>
  <si>
    <t>TRINIDAD ISD</t>
  </si>
  <si>
    <t>228903</t>
  </si>
  <si>
    <t>TRINITY ISD</t>
  </si>
  <si>
    <t>212904</t>
  </si>
  <si>
    <t>TROUP ISD</t>
  </si>
  <si>
    <t>014910</t>
  </si>
  <si>
    <t>TROY ISD</t>
  </si>
  <si>
    <t>219903</t>
  </si>
  <si>
    <t>TULIA ISD</t>
  </si>
  <si>
    <t>178912</t>
  </si>
  <si>
    <t>TULOSO-MIDWAY ISD</t>
  </si>
  <si>
    <t>096905</t>
  </si>
  <si>
    <t>TURKEY QUITAQUE CISD</t>
  </si>
  <si>
    <t>212905</t>
  </si>
  <si>
    <t>TYLER ISD</t>
  </si>
  <si>
    <t>230908</t>
  </si>
  <si>
    <t>UNION GROVE ISD</t>
  </si>
  <si>
    <t>230904</t>
  </si>
  <si>
    <t>UNION HILL ISD</t>
  </si>
  <si>
    <t>240903</t>
  </si>
  <si>
    <t>UNITED ISD</t>
  </si>
  <si>
    <t>232904</t>
  </si>
  <si>
    <t>UTOPIA ISD</t>
  </si>
  <si>
    <t>232903</t>
  </si>
  <si>
    <t>UVALDE CONS ISD</t>
  </si>
  <si>
    <t>122902</t>
  </si>
  <si>
    <t>VALENTINE ISD</t>
  </si>
  <si>
    <t>018904</t>
  </si>
  <si>
    <t>VALLEY MILLS ISD</t>
  </si>
  <si>
    <t>049903</t>
  </si>
  <si>
    <t>VALLEY VIEW ISD</t>
  </si>
  <si>
    <t>108916</t>
  </si>
  <si>
    <t>091908</t>
  </si>
  <si>
    <t>VAN ALSTYNE ISD</t>
  </si>
  <si>
    <t>234906</t>
  </si>
  <si>
    <t>VAN ISD</t>
  </si>
  <si>
    <t>158906</t>
  </si>
  <si>
    <t>VAN VLECK ISD</t>
  </si>
  <si>
    <t>180902</t>
  </si>
  <si>
    <t>VEGA ISD</t>
  </si>
  <si>
    <t>126908</t>
  </si>
  <si>
    <t>VENUS ISD</t>
  </si>
  <si>
    <t>226908</t>
  </si>
  <si>
    <t>VERIBEST ISD</t>
  </si>
  <si>
    <t>244903</t>
  </si>
  <si>
    <t>VERNON CONS ISD</t>
  </si>
  <si>
    <t>235902</t>
  </si>
  <si>
    <t>VICTORIA ISD</t>
  </si>
  <si>
    <t>181907</t>
  </si>
  <si>
    <t>VIDOR ISD</t>
  </si>
  <si>
    <t>143904</t>
  </si>
  <si>
    <t>VYSEHRAD ISD</t>
  </si>
  <si>
    <t>161914</t>
  </si>
  <si>
    <t>WACO ISD</t>
  </si>
  <si>
    <t>089905</t>
  </si>
  <si>
    <t>WAELDER ISD</t>
  </si>
  <si>
    <t>059902</t>
  </si>
  <si>
    <t>WALCOTT ISD</t>
  </si>
  <si>
    <t>226906</t>
  </si>
  <si>
    <t>WALL ISD</t>
  </si>
  <si>
    <t>237904</t>
  </si>
  <si>
    <t>WALLER ISD</t>
  </si>
  <si>
    <t>049908</t>
  </si>
  <si>
    <t>WALNUT BEND ISD</t>
  </si>
  <si>
    <t>018905</t>
  </si>
  <si>
    <t>WALNUT SPRINGS ISD</t>
  </si>
  <si>
    <t>229904</t>
  </si>
  <si>
    <t>WARREN ISD</t>
  </si>
  <si>
    <t>102903</t>
  </si>
  <si>
    <t>WASKOM ISD</t>
  </si>
  <si>
    <t>226905</t>
  </si>
  <si>
    <t>WATER VALLEY ISD</t>
  </si>
  <si>
    <t>070912</t>
  </si>
  <si>
    <t>WAXAHACHIE ISD</t>
  </si>
  <si>
    <t>184903</t>
  </si>
  <si>
    <t>WEATHERFORD ISD</t>
  </si>
  <si>
    <t>240904</t>
  </si>
  <si>
    <t>WEBB CISD</t>
  </si>
  <si>
    <t>045905</t>
  </si>
  <si>
    <t>WEIMAR ISD</t>
  </si>
  <si>
    <t>044902</t>
  </si>
  <si>
    <t>WELLINGTON ISD</t>
  </si>
  <si>
    <t>223904</t>
  </si>
  <si>
    <t>WELLMAN-UNION ISD</t>
  </si>
  <si>
    <t>037909</t>
  </si>
  <si>
    <t>WELLS ISD</t>
  </si>
  <si>
    <t>108913</t>
  </si>
  <si>
    <t>WESLACO ISD</t>
  </si>
  <si>
    <t>100908</t>
  </si>
  <si>
    <t>WEST HARDIN CTY CISD</t>
  </si>
  <si>
    <t>161916</t>
  </si>
  <si>
    <t>WEST ISD</t>
  </si>
  <si>
    <t>181906</t>
  </si>
  <si>
    <t>WEST ORANGE-COVE CISD</t>
  </si>
  <si>
    <t>178915</t>
  </si>
  <si>
    <t>WEST OSO ISD</t>
  </si>
  <si>
    <t>201914</t>
  </si>
  <si>
    <t>WEST RUSK CTY CONS ISD</t>
  </si>
  <si>
    <t>202905</t>
  </si>
  <si>
    <t>WEST SABINE ISD</t>
  </si>
  <si>
    <t>168903</t>
  </si>
  <si>
    <t>WESTBROOK ISD</t>
  </si>
  <si>
    <t>062905</t>
  </si>
  <si>
    <t>WESTHOFF ISD</t>
  </si>
  <si>
    <t>073904</t>
  </si>
  <si>
    <t>WESTPHALIA ISD</t>
  </si>
  <si>
    <t>001908</t>
  </si>
  <si>
    <t>WESTWOOD ISD</t>
  </si>
  <si>
    <t>241904</t>
  </si>
  <si>
    <t>WHARTON ISD</t>
  </si>
  <si>
    <t>242903</t>
  </si>
  <si>
    <t>WHEELER ISD</t>
  </si>
  <si>
    <t>033904</t>
  </si>
  <si>
    <t>WHITE DEER ISD</t>
  </si>
  <si>
    <t>092908</t>
  </si>
  <si>
    <t>WHITE OAK ISD</t>
  </si>
  <si>
    <t>220920</t>
  </si>
  <si>
    <t>WHITE SETTLEMENT ISD</t>
  </si>
  <si>
    <t>040902</t>
  </si>
  <si>
    <t>WHITEFACE ISD</t>
  </si>
  <si>
    <t>212906</t>
  </si>
  <si>
    <t>WHITEHOUSE ISD</t>
  </si>
  <si>
    <t>091909</t>
  </si>
  <si>
    <t>WHITESBORO ISD</t>
  </si>
  <si>
    <t>091910</t>
  </si>
  <si>
    <t>WHITEWRIGHT ISD</t>
  </si>
  <si>
    <t>110908</t>
  </si>
  <si>
    <t>WHITHARRAL ISD</t>
  </si>
  <si>
    <t>109911</t>
  </si>
  <si>
    <t>WHITNEY ISD</t>
  </si>
  <si>
    <t>243905</t>
  </si>
  <si>
    <t>WICHITA FALLS ISD</t>
  </si>
  <si>
    <t>180904</t>
  </si>
  <si>
    <t>WILDORADO ISD</t>
  </si>
  <si>
    <t>170904</t>
  </si>
  <si>
    <t>WILLIS ISD</t>
  </si>
  <si>
    <t>234907</t>
  </si>
  <si>
    <t>WILLS POINT ISD</t>
  </si>
  <si>
    <t>153907</t>
  </si>
  <si>
    <t>WILSON ISD</t>
  </si>
  <si>
    <t>105905</t>
  </si>
  <si>
    <t>WIMBERLEY ISD</t>
  </si>
  <si>
    <t>236903</t>
  </si>
  <si>
    <t>WINDHAM SCHOOL DISTRICT</t>
  </si>
  <si>
    <t>005904</t>
  </si>
  <si>
    <t>WINDTHORST ISD</t>
  </si>
  <si>
    <t>248902</t>
  </si>
  <si>
    <t>WINK-LOVING CONS ISD</t>
  </si>
  <si>
    <t>250907</t>
  </si>
  <si>
    <t>WINNSBORO ISD</t>
  </si>
  <si>
    <t>212910</t>
  </si>
  <si>
    <t>WINONA ISD</t>
  </si>
  <si>
    <t>200904</t>
  </si>
  <si>
    <t>WINTERS ISD</t>
  </si>
  <si>
    <t>174906</t>
  </si>
  <si>
    <t>WODEN ISD</t>
  </si>
  <si>
    <t>116909</t>
  </si>
  <si>
    <t>WOLFE CITY ISD</t>
  </si>
  <si>
    <t>196902</t>
  </si>
  <si>
    <t>WOODSBORO ISD</t>
  </si>
  <si>
    <t>224902</t>
  </si>
  <si>
    <t>WOODSON ISD</t>
  </si>
  <si>
    <t>229903</t>
  </si>
  <si>
    <t>WOODVILLE ISD</t>
  </si>
  <si>
    <t>081905</t>
  </si>
  <si>
    <t>WORTHAM ISD</t>
  </si>
  <si>
    <t>043914</t>
  </si>
  <si>
    <t>WYLIE ISD</t>
  </si>
  <si>
    <t>221912</t>
  </si>
  <si>
    <t>250905</t>
  </si>
  <si>
    <t>YANTIS ISD</t>
  </si>
  <si>
    <t>062903</t>
  </si>
  <si>
    <t>YOAKUM ISD</t>
  </si>
  <si>
    <t>062904</t>
  </si>
  <si>
    <t>YORKTOWN ISD</t>
  </si>
  <si>
    <t>071905</t>
  </si>
  <si>
    <t>YSLETA ISD</t>
  </si>
  <si>
    <t>253901</t>
  </si>
  <si>
    <t>ZAPATA COUNTY ISD</t>
  </si>
  <si>
    <t>003906</t>
  </si>
  <si>
    <t>ZAVALLA ISD</t>
  </si>
  <si>
    <t>025906</t>
  </si>
  <si>
    <t>ZEPHYR ISD</t>
  </si>
  <si>
    <t>057829</t>
  </si>
  <si>
    <t>A PLUS ACADEMY</t>
  </si>
  <si>
    <t>057816</t>
  </si>
  <si>
    <t>A W BROWN FELLOWSHIP CHARTER SCHOOL</t>
  </si>
  <si>
    <t>101871</t>
  </si>
  <si>
    <t>A+ UNLIMITED POTENTIAL</t>
  </si>
  <si>
    <t>101810</t>
  </si>
  <si>
    <t>ACADEMY OF ACCELERATED</t>
  </si>
  <si>
    <t>057810</t>
  </si>
  <si>
    <t>ACADEMY OF DALLAS</t>
  </si>
  <si>
    <t>101849</t>
  </si>
  <si>
    <t>ACCELERATED INTERMEDIATE ACADEMY</t>
  </si>
  <si>
    <t>101815</t>
  </si>
  <si>
    <t>ALIEF MONTESSORI SCHOOL</t>
  </si>
  <si>
    <t>084804</t>
  </si>
  <si>
    <t>AMBASSADORS PREPARATORY ACADEMY</t>
  </si>
  <si>
    <t>101819</t>
  </si>
  <si>
    <t>AMIGOS POR VIDA-FRIENDS FOR LIFE CHARTER SCHOOL</t>
  </si>
  <si>
    <t>101803</t>
  </si>
  <si>
    <t>ARISTOI CLASSICAL ACADEMY</t>
  </si>
  <si>
    <t>220802</t>
  </si>
  <si>
    <t>ARLINGTON CLASSICS ACADEMY</t>
  </si>
  <si>
    <t>021805</t>
  </si>
  <si>
    <t>ARROW ACADEMY</t>
  </si>
  <si>
    <t>227825</t>
  </si>
  <si>
    <t>AUSTIN ACHIEVE PUBLIC SCHOOL</t>
  </si>
  <si>
    <t>227821</t>
  </si>
  <si>
    <t>AUSTIN DISCOVERY SCHOOL</t>
  </si>
  <si>
    <t>015834</t>
  </si>
  <si>
    <t>BASIS SAN ANTONIO</t>
  </si>
  <si>
    <t>101847</t>
  </si>
  <si>
    <t>BEATRICE MAYES INSTITUTE</t>
  </si>
  <si>
    <t>101870</t>
  </si>
  <si>
    <t>BETA ACADEMY</t>
  </si>
  <si>
    <t>015809</t>
  </si>
  <si>
    <t>BEXAR COUNTY ACADEMY</t>
  </si>
  <si>
    <t>193801</t>
  </si>
  <si>
    <t>BIG SPRINGS CHARTER SCHOOL</t>
  </si>
  <si>
    <t>123807</t>
  </si>
  <si>
    <t>BOB HOPE SCHOOL</t>
  </si>
  <si>
    <t>213801</t>
  </si>
  <si>
    <t>BRAZOS RIVER CHARTER SCHOOL</t>
  </si>
  <si>
    <t>021803</t>
  </si>
  <si>
    <t>BRAZOS SCHOOL FOR INQUIRY</t>
  </si>
  <si>
    <t>015830</t>
  </si>
  <si>
    <t>BROOKS ACADEMY OF SCIENCE</t>
  </si>
  <si>
    <t>071801</t>
  </si>
  <si>
    <t>BURNHAM WOOD CHARTER SCHOOL</t>
  </si>
  <si>
    <t>101837</t>
  </si>
  <si>
    <t>CALVIN NELMS CHARTER</t>
  </si>
  <si>
    <t>227817</t>
  </si>
  <si>
    <t>CEDARS INTERNATIONAL ACADEMY</t>
  </si>
  <si>
    <t>227814</t>
  </si>
  <si>
    <t>CHAPARRAL STAR ACADEMY</t>
  </si>
  <si>
    <t>220815</t>
  </si>
  <si>
    <t>CHAPEL HILL ACADEMY</t>
  </si>
  <si>
    <t>057841</t>
  </si>
  <si>
    <t>CITYSCAPE SCHOOLS INC.</t>
  </si>
  <si>
    <t>068802</t>
  </si>
  <si>
    <t>COMPASS ACADEMY</t>
  </si>
  <si>
    <t>015838</t>
  </si>
  <si>
    <t>COMPASS ROSE EDUCATION, INC.</t>
  </si>
  <si>
    <t>101842</t>
  </si>
  <si>
    <t>COMQUEST ACADEMY</t>
  </si>
  <si>
    <t>178807</t>
  </si>
  <si>
    <t>CORPUS CHRISTI MONTESSORI</t>
  </si>
  <si>
    <t>184801</t>
  </si>
  <si>
    <t>CROSSTIMBERS ACADEMY</t>
  </si>
  <si>
    <t>212801</t>
  </si>
  <si>
    <t>CUMBERLAND ACADEMY</t>
  </si>
  <si>
    <t>057805</t>
  </si>
  <si>
    <t>DALLAS COMM CHARTER SCHOOL</t>
  </si>
  <si>
    <t>178801</t>
  </si>
  <si>
    <t>DR M L GARZA-GONZALEZ CHARTER SCHOOL</t>
  </si>
  <si>
    <t>101856</t>
  </si>
  <si>
    <t>DRAW ACADEMY</t>
  </si>
  <si>
    <t>057806</t>
  </si>
  <si>
    <t>EAGLE ADVANTAGE SCHOOL</t>
  </si>
  <si>
    <t>220811</t>
  </si>
  <si>
    <t>EAST FORT WORTH MONTESSORI</t>
  </si>
  <si>
    <t>092801</t>
  </si>
  <si>
    <t>EAST TEXAS CHARTER SCHOOL</t>
  </si>
  <si>
    <t>227803</t>
  </si>
  <si>
    <t>EDEN PARK ACADEMY</t>
  </si>
  <si>
    <t>057833</t>
  </si>
  <si>
    <t>EDUCATION CENTER INT ACADEMY</t>
  </si>
  <si>
    <t>071804</t>
  </si>
  <si>
    <t>EL PASO ACADEMY EAST</t>
  </si>
  <si>
    <t>071810</t>
  </si>
  <si>
    <t>EL PASO LEADERSHIP ACADEMY</t>
  </si>
  <si>
    <t>015836</t>
  </si>
  <si>
    <t>ELEANOR KOLITZ HEBREW LANGUAGE ACADEMY</t>
  </si>
  <si>
    <t>072802</t>
  </si>
  <si>
    <t>ERATH EXCELS! ACADEMY</t>
  </si>
  <si>
    <t>057834</t>
  </si>
  <si>
    <t>EVOLUTION ACADEMY CHARTER SCHOOL</t>
  </si>
  <si>
    <t>108809</t>
  </si>
  <si>
    <t>EXCELLENCE IN LEADERSHIP ACADEMY</t>
  </si>
  <si>
    <t>070801</t>
  </si>
  <si>
    <t>FAITH FAMILY ACADEMY WAXAHACHIE</t>
  </si>
  <si>
    <t>220809</t>
  </si>
  <si>
    <t>FT WORTH ACADEMY FINE ARTS</t>
  </si>
  <si>
    <t>240801</t>
  </si>
  <si>
    <t>GATEWAY ACADEMY</t>
  </si>
  <si>
    <t>057831</t>
  </si>
  <si>
    <t>GATEWAY CHARTER ACADEMY</t>
  </si>
  <si>
    <t>015802</t>
  </si>
  <si>
    <t>GEORGE GERVIN ACADEMY</t>
  </si>
  <si>
    <t>101804</t>
  </si>
  <si>
    <t>GEORGE I SANCHEZ CHARTER</t>
  </si>
  <si>
    <t>057835</t>
  </si>
  <si>
    <t>GOLDEN RULE CHARTER SCHOOL</t>
  </si>
  <si>
    <t>246802</t>
  </si>
  <si>
    <t>GOODWATER MONTESSORI SCHOOL</t>
  </si>
  <si>
    <t>015835</t>
  </si>
  <si>
    <t>GREAT HEARTS ACADEMY - SAN ANTONIO</t>
  </si>
  <si>
    <t>236801</t>
  </si>
  <si>
    <t>GULF COAST TRADES CENTER</t>
  </si>
  <si>
    <t>101858</t>
  </si>
  <si>
    <t>HARMONY SCHOOL OF EXCELLENCE HOUSTON</t>
  </si>
  <si>
    <t>101862</t>
  </si>
  <si>
    <t>HARMONY SCHOOL OF SCIENCE HOUSTON</t>
  </si>
  <si>
    <t>227816</t>
  </si>
  <si>
    <t>HARMONY SCIENCE ACADEMY AUSTIN</t>
  </si>
  <si>
    <t>071806</t>
  </si>
  <si>
    <t>HARMONY SCIENCE ACADEMY EL PASO</t>
  </si>
  <si>
    <t>101846</t>
  </si>
  <si>
    <t>HARMONY SCIENCE ACADEMY HOUSTON</t>
  </si>
  <si>
    <t>015828</t>
  </si>
  <si>
    <t>HARMONY SCIENCE ACADEMY SAN ANTONIO</t>
  </si>
  <si>
    <t>161807</t>
  </si>
  <si>
    <t>HARMONY SCIENCE ACADEMY WACO</t>
  </si>
  <si>
    <t>015833</t>
  </si>
  <si>
    <t>HENRY FORD ACADEMY - SAN ANTONIO</t>
  </si>
  <si>
    <t>220819</t>
  </si>
  <si>
    <t>HIGH POINT ACADEMY</t>
  </si>
  <si>
    <t>101828</t>
  </si>
  <si>
    <t>HOUSTON GATEWAY CHARTER SCHOOL</t>
  </si>
  <si>
    <t>101821</t>
  </si>
  <si>
    <t>HOUSTON HEIGHTS HIGH SCHOOL</t>
  </si>
  <si>
    <t>108807</t>
  </si>
  <si>
    <t>IDEA PUBLIC SCHOOLS</t>
  </si>
  <si>
    <t>057830</t>
  </si>
  <si>
    <t>INSPIRED VISION ACADEMY</t>
  </si>
  <si>
    <t>057848</t>
  </si>
  <si>
    <t>INTERNATIONAL LEADERSHIP OF TEXAS</t>
  </si>
  <si>
    <t>057819</t>
  </si>
  <si>
    <t>JEAN MASSIEU ACADEMY</t>
  </si>
  <si>
    <t>015808</t>
  </si>
  <si>
    <t>JOHN H WOOD CHARTER SCHOOL</t>
  </si>
  <si>
    <t>015822</t>
  </si>
  <si>
    <t>JUBILEE ACADEMIC CENTER</t>
  </si>
  <si>
    <t>105801</t>
  </si>
  <si>
    <t>KATHERINE ANNE PORTER SCHOOL</t>
  </si>
  <si>
    <t>126801</t>
  </si>
  <si>
    <t>KAUFFMAN LEADERSHIP ACADEMY</t>
  </si>
  <si>
    <t>105803</t>
  </si>
  <si>
    <t>KI CHARTER ACADEMY</t>
  </si>
  <si>
    <t>015826</t>
  </si>
  <si>
    <t>KIPP ASPIRE ACADEMY</t>
  </si>
  <si>
    <t>227820</t>
  </si>
  <si>
    <t>KIPP TEXAS PUBLIC SCHOOLS</t>
  </si>
  <si>
    <t>101813</t>
  </si>
  <si>
    <t>KIPP INC CHARTER</t>
  </si>
  <si>
    <t>057837</t>
  </si>
  <si>
    <t>KIPP TRUTH ACADEMY</t>
  </si>
  <si>
    <t>057839</t>
  </si>
  <si>
    <t>LA ACADEMIA DE ESTRELLAS</t>
  </si>
  <si>
    <t>071807</t>
  </si>
  <si>
    <t>LA FE PREPARATORY SCHOOL</t>
  </si>
  <si>
    <t>061804</t>
  </si>
  <si>
    <t>LEADERSHIP PREP SCHOOL</t>
  </si>
  <si>
    <t>057846</t>
  </si>
  <si>
    <t>LEGACY PREPARATORY</t>
  </si>
  <si>
    <t>057807</t>
  </si>
  <si>
    <t>LIFE SCHOOL</t>
  </si>
  <si>
    <t>015825</t>
  </si>
  <si>
    <t>LIGHTHOUSE CHARTER SCHOOL</t>
  </si>
  <si>
    <t>057844</t>
  </si>
  <si>
    <t>MANARA ACADEMY</t>
  </si>
  <si>
    <t>130801</t>
  </si>
  <si>
    <t>MEADOWLAND CHARTER SCHOOL</t>
  </si>
  <si>
    <t>246801</t>
  </si>
  <si>
    <t>MERIDIAN WORLD SCHOOL</t>
  </si>
  <si>
    <t>101855</t>
  </si>
  <si>
    <t>MEYERPARK ELEMENTARY CHARTER</t>
  </si>
  <si>
    <t>165802</t>
  </si>
  <si>
    <t>MIDLAND ACADEMY CHARTER SCHOOL</t>
  </si>
  <si>
    <t>108804</t>
  </si>
  <si>
    <t>MID-VALLEY ACADEMY</t>
  </si>
  <si>
    <t>227826</t>
  </si>
  <si>
    <t>MONTESSORI FOR ALL</t>
  </si>
  <si>
    <t>015805</t>
  </si>
  <si>
    <t>NEW FRONTIERS CHARTER SCHOOL</t>
  </si>
  <si>
    <t>220817</t>
  </si>
  <si>
    <t>NEWMAN INTERNATIONAL ACADEMY</t>
  </si>
  <si>
    <t>220814</t>
  </si>
  <si>
    <t>NORTH TEXAS ELEMENTARY SCHOOL OF ARTS</t>
  </si>
  <si>
    <t>057809</t>
  </si>
  <si>
    <t>NOVA CHARTER SCHOOL</t>
  </si>
  <si>
    <t>057827</t>
  </si>
  <si>
    <t>NOVA CHARTER SOUTHEAST</t>
  </si>
  <si>
    <t>227804</t>
  </si>
  <si>
    <t>NYOS CHARTER SCHOOL</t>
  </si>
  <si>
    <t>084802</t>
  </si>
  <si>
    <t>ODYSSEY ACADEMY</t>
  </si>
  <si>
    <t>014804</t>
  </si>
  <si>
    <t>ORENDA CHARTER SCHOOL</t>
  </si>
  <si>
    <t>183801</t>
  </si>
  <si>
    <t>PANOLA CHARTER SCHOOL</t>
  </si>
  <si>
    <t>071803</t>
  </si>
  <si>
    <t>PASO DEL NORTE ACADEMY</t>
  </si>
  <si>
    <t>057802</t>
  </si>
  <si>
    <t>PEGASUS SCHOOL OF LIBERAL ARTS &amp; SCIENCE</t>
  </si>
  <si>
    <t>003801</t>
  </si>
  <si>
    <t>PINEYWOODS ACADEMY</t>
  </si>
  <si>
    <t>057850</t>
  </si>
  <si>
    <t>PIONEER TECHNOLOGY &amp; ARTS ACADEMY</t>
  </si>
  <si>
    <t>015801</t>
  </si>
  <si>
    <t>POR VIDA ACADEMY</t>
  </si>
  <si>
    <t>072801</t>
  </si>
  <si>
    <t>PREMIER HIGH SCHOOLS</t>
  </si>
  <si>
    <t>101853</t>
  </si>
  <si>
    <t>PROMISE COMMUNITY SCHOOL</t>
  </si>
  <si>
    <t>015815</t>
  </si>
  <si>
    <t>RADIANCE ACADEMY OF LEARNING</t>
  </si>
  <si>
    <t>234801</t>
  </si>
  <si>
    <t>RANCH ACADEMY</t>
  </si>
  <si>
    <t>161802</t>
  </si>
  <si>
    <t>RAPOPORT ACADEMY</t>
  </si>
  <si>
    <t>101806</t>
  </si>
  <si>
    <t>RAUL YZAGUIRRE SCHOOL</t>
  </si>
  <si>
    <t>014801</t>
  </si>
  <si>
    <t>RICHARD MILBURN - KILLEEN</t>
  </si>
  <si>
    <t>152802</t>
  </si>
  <si>
    <t>RISE ACADEMY</t>
  </si>
  <si>
    <t>015806</t>
  </si>
  <si>
    <t>SCHOOL OF EXCELLENCE IN EDUCATION</t>
  </si>
  <si>
    <t>015831</t>
  </si>
  <si>
    <t>SCHOOL OF SCIENCE &amp; TECH-DISCOVERY</t>
  </si>
  <si>
    <t>015827</t>
  </si>
  <si>
    <t>SCHOOL OF SCIENCE &amp; TECHNOLOGY</t>
  </si>
  <si>
    <t>178808</t>
  </si>
  <si>
    <t>SEASHORE CHARTER SCHOOLS</t>
  </si>
  <si>
    <t>101802</t>
  </si>
  <si>
    <t>SER-NINOS CHARTER SCHOOL</t>
  </si>
  <si>
    <t>152803</t>
  </si>
  <si>
    <t>SOUTH PLAINS ACADEMY</t>
  </si>
  <si>
    <t>108802</t>
  </si>
  <si>
    <t>SOUTH TEXAS EDUCATIONAL TECH</t>
  </si>
  <si>
    <t>101838</t>
  </si>
  <si>
    <t>SOUTHWEST HIGH SCHOOL</t>
  </si>
  <si>
    <t>015807</t>
  </si>
  <si>
    <t>SOUTHWEST PREPARATORY SCHOOL</t>
  </si>
  <si>
    <t>057836</t>
  </si>
  <si>
    <t>ST ANTHONY SCHOOL</t>
  </si>
  <si>
    <t>013801</t>
  </si>
  <si>
    <t>ST MARYS CHARTER SCHOOL</t>
  </si>
  <si>
    <t>101859</t>
  </si>
  <si>
    <t>STEPPING STONES CHARTER ELEMENTARY</t>
  </si>
  <si>
    <t>123803</t>
  </si>
  <si>
    <t>TEKOA ACADEMY</t>
  </si>
  <si>
    <t>014803</t>
  </si>
  <si>
    <t>TEMPLE EDUCATION CENTER</t>
  </si>
  <si>
    <t>057804</t>
  </si>
  <si>
    <t>TEXANS CAN ACADEMIES</t>
  </si>
  <si>
    <t>221801</t>
  </si>
  <si>
    <t>TEXAS COLLEGE PREPARATORY ACADEMIES</t>
  </si>
  <si>
    <t>061802</t>
  </si>
  <si>
    <t>TEXAS EDUCATION CENTER</t>
  </si>
  <si>
    <t>227805</t>
  </si>
  <si>
    <t>TEXAS EMPOWERMENT ACADEMY</t>
  </si>
  <si>
    <t>105802</t>
  </si>
  <si>
    <t>TEXAS PREPARATORY SCHOOL</t>
  </si>
  <si>
    <t>170801</t>
  </si>
  <si>
    <t>TEXAS SERENITY ACADEMY</t>
  </si>
  <si>
    <t>227824</t>
  </si>
  <si>
    <t>THE EAST AUSTIN COLLEGE PREP ACADEMY</t>
  </si>
  <si>
    <t>123805</t>
  </si>
  <si>
    <t>THE EHRHART SCHOOL</t>
  </si>
  <si>
    <t>227828</t>
  </si>
  <si>
    <t>THE EXCEL CENTER</t>
  </si>
  <si>
    <t>THE EXCEL CENTER FOR ADULTS</t>
  </si>
  <si>
    <t>043802</t>
  </si>
  <si>
    <t>THE LONE STAR LANGUAGE ACADEMY</t>
  </si>
  <si>
    <t>057803</t>
  </si>
  <si>
    <t>THE NORTH HILLS SCHOOL</t>
  </si>
  <si>
    <t>101868</t>
  </si>
  <si>
    <t>THE PRO-VISION ACADEMY</t>
  </si>
  <si>
    <t>101861</t>
  </si>
  <si>
    <t>THE RHODES SCHOOL</t>
  </si>
  <si>
    <t>226801</t>
  </si>
  <si>
    <t>TLC ACADEMY</t>
  </si>
  <si>
    <t>220801</t>
  </si>
  <si>
    <t>TREETOPS INTERNATIONAL</t>
  </si>
  <si>
    <t>057813</t>
  </si>
  <si>
    <t>TRINITY BASIN PREPARATORY</t>
  </si>
  <si>
    <t>046802</t>
  </si>
  <si>
    <t>TRINITY CHARTER SCHOOL</t>
  </si>
  <si>
    <t>057849</t>
  </si>
  <si>
    <t>TRINITY ENVIRONMENTAL ACADEMY</t>
  </si>
  <si>
    <t>061805</t>
  </si>
  <si>
    <t>TRIVIUM ACADEMY</t>
  </si>
  <si>
    <t>101840</t>
  </si>
  <si>
    <t>TWO DIMENSIONS PREP ACADEMY</t>
  </si>
  <si>
    <t>057845</t>
  </si>
  <si>
    <t>UME PREPARATORY ACADEMY</t>
  </si>
  <si>
    <t>057808</t>
  </si>
  <si>
    <t>UNIVERSAL ACADEMY</t>
  </si>
  <si>
    <t>108808</t>
  </si>
  <si>
    <t>VANGUARD ACADEMY</t>
  </si>
  <si>
    <t>101814</t>
  </si>
  <si>
    <t>VARNETT CHARTER SCHOOL</t>
  </si>
  <si>
    <t>057847</t>
  </si>
  <si>
    <t>VILLAGE TECH SCHOOLS</t>
  </si>
  <si>
    <t>071809</t>
  </si>
  <si>
    <t>VISTA  DEL FUTURO CHARTER</t>
  </si>
  <si>
    <t>161801</t>
  </si>
  <si>
    <t>WACO CHARTER SCHOOL</t>
  </si>
  <si>
    <t>101864</t>
  </si>
  <si>
    <t>WALIPP ACADEMY</t>
  </si>
  <si>
    <t>220810</t>
  </si>
  <si>
    <t>WESTLAKE ACADEMY</t>
  </si>
  <si>
    <t>057828</t>
  </si>
  <si>
    <t>WINFREE ACADEMY CHARTER SCHOOLS</t>
  </si>
  <si>
    <t>101845</t>
  </si>
  <si>
    <t>YES PREP PUBLIC SCHOOLS</t>
  </si>
  <si>
    <t>84902</t>
  </si>
  <si>
    <t>MOODY EARLY CHILDHOOD CENTER</t>
  </si>
  <si>
    <t>101874</t>
  </si>
  <si>
    <t>LEGACY SCHOOL OF SPORT SCIENCES</t>
  </si>
  <si>
    <t>101873</t>
  </si>
  <si>
    <t>YELLOWSTONE COLLEGE PREPARATORY</t>
  </si>
  <si>
    <t>57851</t>
  </si>
  <si>
    <t>BRIDGEWAY PREPARATORY ACADEMY</t>
  </si>
  <si>
    <t>227829</t>
  </si>
  <si>
    <t>VALOR PUBLIC SCHOOLS</t>
  </si>
  <si>
    <t>101872</t>
  </si>
  <si>
    <t>ETOILE ACADEMY CHARTER SCHOOL</t>
  </si>
  <si>
    <t>DEMOCRACY PREP PUBLIC SCHOOLS</t>
  </si>
  <si>
    <t>ELEMENTARY SCHOOL FOR EDUCATION INNOVATION</t>
  </si>
  <si>
    <t>REVE PREPARATORY CHARTER SCHOOL</t>
  </si>
  <si>
    <t>BLOOM ACADEMY CHARTER SCHOOL</t>
  </si>
  <si>
    <t>PROMESA ACADEMY CHARTER SCHOOL</t>
  </si>
  <si>
    <t>RELAY LAB SCHOOLS TEXAS</t>
  </si>
  <si>
    <t xml:space="preserve">ECTOR SUCCESS ACADEMY NETWORK </t>
  </si>
  <si>
    <t>EAST TEXAS ADVANCED ACADEMIES</t>
  </si>
  <si>
    <t xml:space="preserve">LUBBOCK PARTNERSHIP NETWORK </t>
  </si>
  <si>
    <t>CARVER CENTER</t>
  </si>
  <si>
    <t>BEN MILAM INTERNATIONAL ACADEMY</t>
  </si>
  <si>
    <t>RURAL SCHOOLS INNOVATION ZONE</t>
  </si>
  <si>
    <t>REACH NETWORK</t>
  </si>
  <si>
    <t>TRANSFORMATION WACO</t>
  </si>
  <si>
    <t>DALLAS COUNTY SCHOOL DISTRICT</t>
  </si>
  <si>
    <t>ZOE LEARNING ACADEMY</t>
  </si>
  <si>
    <t>WINFIELD ISD</t>
  </si>
  <si>
    <t>CARPE DIEM SCHOOLS</t>
  </si>
  <si>
    <t>SAN ANTONIO SCHOOL FOR INQUIRY AND CREATIVITY</t>
  </si>
  <si>
    <t>COLLEGIATE EDU-NATION</t>
  </si>
  <si>
    <t>ELEVATE COLLEGIATE CHARTER SCHOOL</t>
  </si>
  <si>
    <t xml:space="preserve">HOUSTON CLASSICAL CHARTER SCHOOL </t>
  </si>
  <si>
    <t>LEADERSHIP ACADEMY NETWORK - TEXAS WESLEYAN UNIVERSITY</t>
  </si>
  <si>
    <t>SAN ANTONIO PREPARATORY CHARTER SCHOOL</t>
  </si>
  <si>
    <t>SCHOOL INNOVATION COLLABORATIVE</t>
  </si>
  <si>
    <t xml:space="preserve">TEXAS COUNCIL FOR INTERNATIONAL STUDIES </t>
  </si>
  <si>
    <t>THE GATHERING PLACE</t>
  </si>
  <si>
    <t>2021
(3)</t>
  </si>
  <si>
    <t>2022
(3)</t>
  </si>
  <si>
    <t>2023
(3)</t>
  </si>
  <si>
    <t>2024
(3)</t>
  </si>
  <si>
    <t>2025
(3)</t>
  </si>
  <si>
    <t>UNAUDITED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</si>
</sst>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000"/>
    <numFmt numFmtId="166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3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164" fontId="0" fillId="0" borderId="0" xfId="0" applyNumberFormat="1"/>
    <xf numFmtId="0" fontId="4" fillId="0" borderId="1" xfId="0" applyFont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indent="7"/>
    </xf>
    <xf numFmtId="42" fontId="0" fillId="0" borderId="0" xfId="0" applyNumberFormat="1"/>
    <xf numFmtId="42" fontId="0" fillId="0" borderId="0" xfId="0" applyNumberFormat="1" applyAlignment="1">
      <alignment horizontal="left"/>
    </xf>
    <xf numFmtId="41" fontId="0" fillId="0" borderId="0" xfId="0" applyNumberFormat="1" applyAlignment="1">
      <alignment horizontal="left"/>
    </xf>
    <xf numFmtId="0" fontId="4" fillId="0" borderId="2" xfId="0" applyFont="1" applyBorder="1"/>
    <xf numFmtId="38" fontId="0" fillId="0" borderId="0" xfId="0" applyNumberFormat="1"/>
    <xf numFmtId="0" fontId="4" fillId="3" borderId="8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1" fontId="0" fillId="0" borderId="0" xfId="0" applyNumberFormat="1"/>
    <xf numFmtId="164" fontId="0" fillId="0" borderId="0" xfId="1" applyNumberFormat="1" applyFont="1"/>
    <xf numFmtId="165" fontId="0" fillId="0" borderId="0" xfId="0" applyNumberFormat="1" applyAlignment="1">
      <alignment horizontal="center"/>
    </xf>
    <xf numFmtId="165" fontId="0" fillId="0" borderId="0" xfId="2" applyNumberFormat="1" applyFont="1" applyAlignment="1">
      <alignment horizontal="center"/>
    </xf>
    <xf numFmtId="0" fontId="0" fillId="0" borderId="0" xfId="2" applyFont="1"/>
    <xf numFmtId="166" fontId="0" fillId="0" borderId="0" xfId="4" applyNumberFormat="1" applyFont="1"/>
    <xf numFmtId="166" fontId="0" fillId="0" borderId="2" xfId="4" applyNumberFormat="1" applyFont="1" applyBorder="1" applyAlignment="1">
      <alignment horizontal="left"/>
    </xf>
    <xf numFmtId="0" fontId="4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</cellXfs>
  <cellStyles count="5">
    <cellStyle name="Comma 2" xfId="1" xr:uid="{ADFDEF1B-5570-463F-A732-51427C549FEA}"/>
    <cellStyle name="Currency" xfId="4" builtinId="4"/>
    <cellStyle name="Normal" xfId="0" builtinId="0"/>
    <cellStyle name="Normal 2 2 10" xfId="2" xr:uid="{C29FEF62-7EF7-4A7B-8768-DC7D14F51BDB}"/>
    <cellStyle name="Normal 2 2 2" xfId="3" xr:uid="{D760F31C-8597-4FB3-872E-50A77FF618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4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l-server3\dal_data1\85180\0401\SS99\Con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neral%20Accounting\CAFR-ANNUAL%20REPORT\2008\Michele\CAFR2008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2551%20-%20TRS%20Care\2016\OPEB\PM\PerCap%20Exhibits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l_data2\2551\2008\OPEB\Report\OPEB%20Val_2551%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3033_CTA\2005\ImpactStatements\05May17\PensiononlyProjecti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2551%20-%20TRS%20Care\2017\OPEB\Val\TRS%20OPEB%20GASB%2043%20Financing%20BOY%202.98%25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2551%20-%20TRS%20Care\2017\OPEB\GASB75\GASB75_Financing_TRS%20OPEB%202017(version3)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2551%20-%20TRS%20Care\2017\OPEB\Dat\Tapes\TRS%20Financials%202017%201009201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General%20Accounting\Accounting%20and%20Reporting\GASB-don't%20use%20or%20add%20to%20Fusion\GASB%206875%20FY2020\From%20GRS\GASB%2075\FYE2020%20GASB%2075%20Allocation%20Schedules%20v3%20with%20formulas-no%20formatting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2551\2009\OPEB\PRJ\UNFUNDED\U%20Pro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TABLE"/>
      <sheetName val="RND960"/>
      <sheetName val="RND989"/>
      <sheetName val="RND889"/>
      <sheetName val="EXH I"/>
      <sheetName val="EXH II"/>
      <sheetName val="EXH III"/>
      <sheetName val="EXHA"/>
      <sheetName val="EXHB"/>
      <sheetName val="EXHB-AGY"/>
      <sheetName val="SCH1I"/>
      <sheetName val="SCH1M"/>
      <sheetName val="SCH1S"/>
      <sheetName val="SCH1R"/>
      <sheetName val="SCH1D"/>
      <sheetName val="SCH1E"/>
      <sheetName val="SCH 2"/>
      <sheetName val="SCH3"/>
      <sheetName val="N"/>
      <sheetName val="TRSNEWS"/>
      <sheetName val="TRSNEWS (2)"/>
      <sheetName val="Sheet1"/>
      <sheetName val="SCH1B"/>
      <sheetName val="SCH4 "/>
      <sheetName val="SCH 5"/>
      <sheetName val="SCH6"/>
      <sheetName val="EXHB-AGY (2)"/>
      <sheetName val="EXHC"/>
      <sheetName val="Module2"/>
      <sheetName val="TRSNEWS 960"/>
      <sheetName val="TRSNEWS 98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TABLE"/>
      <sheetName val="RND960"/>
      <sheetName val="UNRND960"/>
      <sheetName val="RND989"/>
      <sheetName val="UNRND989"/>
      <sheetName val="RND855"/>
      <sheetName val="UNRND855"/>
      <sheetName val="RND864"/>
      <sheetName val="UNRND864"/>
      <sheetName val="RND531"/>
      <sheetName val="UNRND531"/>
      <sheetName val="RND001"/>
      <sheetName val="UNRND001"/>
      <sheetName val="EXH I"/>
      <sheetName val="EXH II"/>
      <sheetName val="EXHIII"/>
      <sheetName val="EXHIV"/>
      <sheetName val="EXHV"/>
      <sheetName val="EXHB"/>
      <sheetName val="EXHVI"/>
      <sheetName val="EXHVII"/>
      <sheetName val="EXHA"/>
      <sheetName val="SCH1I"/>
      <sheetName val="SCH1M"/>
      <sheetName val="SCH1S"/>
      <sheetName val="SCH1R"/>
      <sheetName val="SCH1D"/>
      <sheetName val="SCH1E"/>
      <sheetName val="N"/>
      <sheetName val="TRSNEWS"/>
      <sheetName val="TRSNEWS (2)"/>
      <sheetName val="Sheet1"/>
      <sheetName val="SCH1B"/>
      <sheetName val="SCH 2"/>
      <sheetName val="SCH3"/>
      <sheetName val="SCH4"/>
      <sheetName val="Module2"/>
    </sheetNames>
    <sheetDataSet>
      <sheetData sheetId="0">
        <row r="2">
          <cell r="B2">
            <v>100000</v>
          </cell>
          <cell r="F2">
            <v>100000</v>
          </cell>
          <cell r="J2">
            <v>100000</v>
          </cell>
          <cell r="N2">
            <v>100000</v>
          </cell>
          <cell r="R2">
            <v>100000</v>
          </cell>
          <cell r="V2">
            <v>100000</v>
          </cell>
        </row>
        <row r="3">
          <cell r="B3">
            <v>101000</v>
          </cell>
          <cell r="F3">
            <v>101000</v>
          </cell>
          <cell r="J3">
            <v>101000</v>
          </cell>
          <cell r="N3">
            <v>101000</v>
          </cell>
          <cell r="R3">
            <v>101000</v>
          </cell>
          <cell r="V3">
            <v>101000</v>
          </cell>
        </row>
        <row r="4">
          <cell r="B4">
            <v>105000</v>
          </cell>
          <cell r="F4">
            <v>105000</v>
          </cell>
          <cell r="J4">
            <v>105000</v>
          </cell>
          <cell r="N4">
            <v>105000</v>
          </cell>
          <cell r="R4">
            <v>105000</v>
          </cell>
          <cell r="V4">
            <v>105000</v>
          </cell>
        </row>
        <row r="5">
          <cell r="B5">
            <v>105100</v>
          </cell>
          <cell r="C5">
            <v>746708691.16999996</v>
          </cell>
          <cell r="F5">
            <v>105100</v>
          </cell>
          <cell r="G5">
            <v>256965467.61000001</v>
          </cell>
          <cell r="J5">
            <v>105100</v>
          </cell>
          <cell r="K5">
            <v>115581881.48</v>
          </cell>
          <cell r="N5">
            <v>105100</v>
          </cell>
          <cell r="O5">
            <v>434586.1</v>
          </cell>
          <cell r="R5">
            <v>105100</v>
          </cell>
          <cell r="S5">
            <v>104921.91</v>
          </cell>
          <cell r="V5">
            <v>105100</v>
          </cell>
          <cell r="X5">
            <v>1170351912.9400001</v>
          </cell>
        </row>
        <row r="6">
          <cell r="B6">
            <v>105150</v>
          </cell>
          <cell r="C6">
            <v>9600.99</v>
          </cell>
          <cell r="F6">
            <v>105150</v>
          </cell>
          <cell r="J6">
            <v>105150</v>
          </cell>
          <cell r="N6">
            <v>105150</v>
          </cell>
          <cell r="R6">
            <v>105150</v>
          </cell>
          <cell r="V6">
            <v>105150</v>
          </cell>
        </row>
        <row r="7">
          <cell r="B7">
            <v>105200</v>
          </cell>
          <cell r="C7">
            <v>25000</v>
          </cell>
          <cell r="F7">
            <v>105200</v>
          </cell>
          <cell r="J7">
            <v>105200</v>
          </cell>
          <cell r="N7">
            <v>105200</v>
          </cell>
          <cell r="R7">
            <v>105200</v>
          </cell>
          <cell r="V7">
            <v>105200</v>
          </cell>
        </row>
        <row r="8">
          <cell r="B8">
            <v>105300</v>
          </cell>
          <cell r="F8">
            <v>105300</v>
          </cell>
          <cell r="J8">
            <v>105300</v>
          </cell>
          <cell r="N8">
            <v>105300</v>
          </cell>
          <cell r="R8">
            <v>105300</v>
          </cell>
          <cell r="V8">
            <v>105300</v>
          </cell>
        </row>
        <row r="9">
          <cell r="B9">
            <v>105400</v>
          </cell>
          <cell r="C9">
            <v>3357881.79</v>
          </cell>
          <cell r="F9">
            <v>105400</v>
          </cell>
          <cell r="G9">
            <v>342.03</v>
          </cell>
          <cell r="J9">
            <v>105400</v>
          </cell>
          <cell r="K9">
            <v>0.56999999999999995</v>
          </cell>
          <cell r="N9">
            <v>105400</v>
          </cell>
          <cell r="R9">
            <v>105400</v>
          </cell>
          <cell r="V9">
            <v>105400</v>
          </cell>
        </row>
        <row r="10">
          <cell r="B10">
            <v>105500</v>
          </cell>
          <cell r="F10">
            <v>105500</v>
          </cell>
          <cell r="J10">
            <v>105500</v>
          </cell>
          <cell r="N10">
            <v>105500</v>
          </cell>
          <cell r="R10">
            <v>105500</v>
          </cell>
          <cell r="V10">
            <v>105500</v>
          </cell>
        </row>
        <row r="11">
          <cell r="B11">
            <v>105501</v>
          </cell>
          <cell r="F11">
            <v>105501</v>
          </cell>
          <cell r="J11">
            <v>105501</v>
          </cell>
          <cell r="N11">
            <v>105501</v>
          </cell>
          <cell r="R11">
            <v>105501</v>
          </cell>
          <cell r="V11">
            <v>105501</v>
          </cell>
        </row>
        <row r="12">
          <cell r="B12">
            <v>105550</v>
          </cell>
          <cell r="F12">
            <v>105550</v>
          </cell>
          <cell r="J12">
            <v>105550</v>
          </cell>
          <cell r="N12">
            <v>105550</v>
          </cell>
          <cell r="R12">
            <v>105550</v>
          </cell>
          <cell r="V12">
            <v>105550</v>
          </cell>
        </row>
        <row r="13">
          <cell r="B13">
            <v>105650</v>
          </cell>
          <cell r="F13">
            <v>105650</v>
          </cell>
          <cell r="J13">
            <v>105650</v>
          </cell>
          <cell r="N13">
            <v>105650</v>
          </cell>
          <cell r="R13">
            <v>105650</v>
          </cell>
          <cell r="V13">
            <v>105650</v>
          </cell>
        </row>
        <row r="14">
          <cell r="B14">
            <v>105700</v>
          </cell>
          <cell r="C14">
            <v>1430470632.0899999</v>
          </cell>
          <cell r="F14">
            <v>105700</v>
          </cell>
          <cell r="G14">
            <v>514883913.42000002</v>
          </cell>
          <cell r="J14">
            <v>105700</v>
          </cell>
          <cell r="K14">
            <v>428523341.94</v>
          </cell>
          <cell r="R14">
            <v>105700</v>
          </cell>
          <cell r="V14">
            <v>105700</v>
          </cell>
        </row>
        <row r="15">
          <cell r="B15">
            <v>105701</v>
          </cell>
          <cell r="C15">
            <v>199768684.47</v>
          </cell>
          <cell r="J15">
            <v>105701</v>
          </cell>
          <cell r="R15">
            <v>105701</v>
          </cell>
          <cell r="V15">
            <v>105701</v>
          </cell>
        </row>
        <row r="16">
          <cell r="B16">
            <v>120000</v>
          </cell>
          <cell r="F16">
            <v>120000</v>
          </cell>
          <cell r="J16">
            <v>120000</v>
          </cell>
          <cell r="N16">
            <v>120000</v>
          </cell>
          <cell r="R16">
            <v>120000</v>
          </cell>
          <cell r="V16">
            <v>120000</v>
          </cell>
        </row>
        <row r="17">
          <cell r="B17">
            <v>120050</v>
          </cell>
          <cell r="F17">
            <v>120050</v>
          </cell>
          <cell r="J17">
            <v>120050</v>
          </cell>
          <cell r="N17">
            <v>120050</v>
          </cell>
          <cell r="R17">
            <v>120050</v>
          </cell>
          <cell r="V17">
            <v>120050</v>
          </cell>
        </row>
        <row r="18">
          <cell r="B18">
            <v>120100</v>
          </cell>
          <cell r="C18">
            <v>15429068879.030001</v>
          </cell>
          <cell r="F18">
            <v>120100</v>
          </cell>
          <cell r="J18">
            <v>120100</v>
          </cell>
          <cell r="N18">
            <v>120100</v>
          </cell>
          <cell r="R18">
            <v>120100</v>
          </cell>
          <cell r="V18">
            <v>120100</v>
          </cell>
        </row>
        <row r="19">
          <cell r="B19">
            <v>120200</v>
          </cell>
          <cell r="C19">
            <v>444.21</v>
          </cell>
          <cell r="F19">
            <v>120200</v>
          </cell>
          <cell r="J19">
            <v>120200</v>
          </cell>
          <cell r="N19">
            <v>120200</v>
          </cell>
          <cell r="R19">
            <v>120200</v>
          </cell>
          <cell r="V19">
            <v>120200</v>
          </cell>
        </row>
        <row r="20">
          <cell r="B20">
            <v>120210</v>
          </cell>
        </row>
        <row r="21">
          <cell r="B21">
            <v>120300</v>
          </cell>
          <cell r="C21">
            <v>490473442.86000001</v>
          </cell>
          <cell r="F21">
            <v>120300</v>
          </cell>
          <cell r="J21">
            <v>120300</v>
          </cell>
          <cell r="N21">
            <v>120300</v>
          </cell>
          <cell r="R21">
            <v>120300</v>
          </cell>
          <cell r="V21">
            <v>120300</v>
          </cell>
        </row>
        <row r="22">
          <cell r="B22">
            <v>120310</v>
          </cell>
          <cell r="D22">
            <v>490473442.86000001</v>
          </cell>
          <cell r="F22">
            <v>120310</v>
          </cell>
          <cell r="J22">
            <v>120310</v>
          </cell>
          <cell r="N22">
            <v>120310</v>
          </cell>
          <cell r="R22">
            <v>120310</v>
          </cell>
          <cell r="V22">
            <v>120310</v>
          </cell>
        </row>
        <row r="23">
          <cell r="B23">
            <v>120315</v>
          </cell>
          <cell r="F23">
            <v>120315</v>
          </cell>
          <cell r="J23">
            <v>120315</v>
          </cell>
          <cell r="N23">
            <v>120315</v>
          </cell>
          <cell r="R23">
            <v>120315</v>
          </cell>
          <cell r="V23">
            <v>120315</v>
          </cell>
        </row>
        <row r="24">
          <cell r="B24">
            <v>120320</v>
          </cell>
          <cell r="F24">
            <v>120320</v>
          </cell>
          <cell r="J24">
            <v>120320</v>
          </cell>
          <cell r="N24">
            <v>120320</v>
          </cell>
          <cell r="R24">
            <v>120320</v>
          </cell>
          <cell r="V24">
            <v>120320</v>
          </cell>
        </row>
        <row r="25">
          <cell r="B25">
            <v>121000</v>
          </cell>
          <cell r="J25">
            <v>121000</v>
          </cell>
          <cell r="N25">
            <v>121000</v>
          </cell>
          <cell r="R25">
            <v>121000</v>
          </cell>
          <cell r="V25">
            <v>121000</v>
          </cell>
          <cell r="W25">
            <v>2395729.11</v>
          </cell>
        </row>
        <row r="26">
          <cell r="B26">
            <v>121050</v>
          </cell>
          <cell r="J26">
            <v>121050</v>
          </cell>
          <cell r="N26">
            <v>121050</v>
          </cell>
          <cell r="R26">
            <v>121050</v>
          </cell>
          <cell r="V26">
            <v>121050</v>
          </cell>
          <cell r="W26">
            <v>604041205.44000006</v>
          </cell>
        </row>
        <row r="27">
          <cell r="B27">
            <v>121055</v>
          </cell>
          <cell r="J27">
            <v>121055</v>
          </cell>
          <cell r="N27">
            <v>121055</v>
          </cell>
          <cell r="R27">
            <v>121055</v>
          </cell>
          <cell r="V27">
            <v>121055</v>
          </cell>
          <cell r="W27">
            <v>281166143.56</v>
          </cell>
        </row>
        <row r="28">
          <cell r="B28">
            <v>121060</v>
          </cell>
          <cell r="V28">
            <v>121060</v>
          </cell>
          <cell r="W28">
            <v>239970637.30000001</v>
          </cell>
        </row>
        <row r="29">
          <cell r="B29">
            <v>121065</v>
          </cell>
          <cell r="V29">
            <v>121065</v>
          </cell>
          <cell r="W29">
            <v>29407888.530000001</v>
          </cell>
        </row>
        <row r="30">
          <cell r="B30">
            <v>121070</v>
          </cell>
          <cell r="V30">
            <v>121070</v>
          </cell>
          <cell r="W30">
            <v>250000</v>
          </cell>
        </row>
        <row r="31">
          <cell r="V31" t="str">
            <v>121-075</v>
          </cell>
          <cell r="W31">
            <v>13120309</v>
          </cell>
        </row>
        <row r="32">
          <cell r="B32">
            <v>121150</v>
          </cell>
          <cell r="F32">
            <v>121150</v>
          </cell>
          <cell r="J32">
            <v>121150</v>
          </cell>
          <cell r="N32">
            <v>121150</v>
          </cell>
          <cell r="R32">
            <v>121150</v>
          </cell>
          <cell r="V32">
            <v>121150</v>
          </cell>
        </row>
        <row r="33">
          <cell r="B33">
            <v>125010</v>
          </cell>
        </row>
        <row r="34">
          <cell r="B34">
            <v>125050</v>
          </cell>
          <cell r="J34">
            <v>125050</v>
          </cell>
          <cell r="N34">
            <v>125050</v>
          </cell>
          <cell r="R34">
            <v>125050</v>
          </cell>
          <cell r="V34">
            <v>125050</v>
          </cell>
        </row>
        <row r="35">
          <cell r="B35">
            <v>125100</v>
          </cell>
          <cell r="J35">
            <v>125100</v>
          </cell>
          <cell r="N35">
            <v>125100</v>
          </cell>
          <cell r="R35">
            <v>125100</v>
          </cell>
          <cell r="V35">
            <v>125100</v>
          </cell>
        </row>
        <row r="36">
          <cell r="B36">
            <v>125200</v>
          </cell>
          <cell r="J36">
            <v>125200</v>
          </cell>
          <cell r="N36">
            <v>125200</v>
          </cell>
          <cell r="R36">
            <v>125200</v>
          </cell>
          <cell r="V36">
            <v>125200</v>
          </cell>
        </row>
        <row r="37">
          <cell r="B37">
            <v>126010</v>
          </cell>
        </row>
        <row r="38">
          <cell r="B38">
            <v>126050</v>
          </cell>
          <cell r="C38">
            <v>420351616.62</v>
          </cell>
        </row>
        <row r="39">
          <cell r="B39">
            <v>126100</v>
          </cell>
          <cell r="D39">
            <v>415313928.72000003</v>
          </cell>
        </row>
        <row r="40">
          <cell r="B40">
            <v>126200</v>
          </cell>
          <cell r="D40">
            <v>81000.37</v>
          </cell>
        </row>
        <row r="41">
          <cell r="B41">
            <v>126210</v>
          </cell>
          <cell r="D41">
            <v>4956687.53</v>
          </cell>
        </row>
        <row r="42">
          <cell r="B42" t="str">
            <v>127-010</v>
          </cell>
        </row>
        <row r="43">
          <cell r="B43" t="str">
            <v>127-100</v>
          </cell>
        </row>
        <row r="44">
          <cell r="B44">
            <v>130000</v>
          </cell>
          <cell r="F44">
            <v>130000</v>
          </cell>
          <cell r="J44">
            <v>130000</v>
          </cell>
          <cell r="N44">
            <v>130000</v>
          </cell>
          <cell r="R44">
            <v>130000</v>
          </cell>
          <cell r="V44">
            <v>130000</v>
          </cell>
        </row>
        <row r="45">
          <cell r="B45">
            <v>131100</v>
          </cell>
          <cell r="F45">
            <v>131100</v>
          </cell>
          <cell r="J45">
            <v>131100</v>
          </cell>
          <cell r="N45">
            <v>131100</v>
          </cell>
          <cell r="R45">
            <v>131100</v>
          </cell>
          <cell r="V45">
            <v>131100</v>
          </cell>
        </row>
        <row r="46">
          <cell r="B46">
            <v>131110</v>
          </cell>
          <cell r="C46">
            <v>165246323.77000001</v>
          </cell>
          <cell r="F46">
            <v>131110</v>
          </cell>
          <cell r="J46">
            <v>131110</v>
          </cell>
          <cell r="N46">
            <v>131110</v>
          </cell>
          <cell r="R46">
            <v>131110</v>
          </cell>
          <cell r="V46">
            <v>131110</v>
          </cell>
        </row>
        <row r="47">
          <cell r="B47">
            <v>131115</v>
          </cell>
          <cell r="J47">
            <v>131115</v>
          </cell>
          <cell r="N47">
            <v>131115</v>
          </cell>
          <cell r="R47">
            <v>131115</v>
          </cell>
          <cell r="V47">
            <v>131115</v>
          </cell>
        </row>
        <row r="48">
          <cell r="B48">
            <v>131120</v>
          </cell>
          <cell r="C48">
            <v>180924157.06999999</v>
          </cell>
          <cell r="F48">
            <v>131120</v>
          </cell>
          <cell r="J48">
            <v>131120</v>
          </cell>
          <cell r="N48">
            <v>131120</v>
          </cell>
          <cell r="R48">
            <v>131120</v>
          </cell>
          <cell r="V48">
            <v>131120</v>
          </cell>
        </row>
        <row r="49">
          <cell r="B49">
            <v>131130</v>
          </cell>
          <cell r="F49">
            <v>131130</v>
          </cell>
          <cell r="J49">
            <v>131130</v>
          </cell>
          <cell r="N49">
            <v>131130</v>
          </cell>
          <cell r="R49">
            <v>131130</v>
          </cell>
          <cell r="V49">
            <v>131130</v>
          </cell>
        </row>
        <row r="50">
          <cell r="B50">
            <v>131140</v>
          </cell>
          <cell r="C50">
            <v>20961921.129999999</v>
          </cell>
          <cell r="F50">
            <v>131140</v>
          </cell>
          <cell r="J50">
            <v>131140</v>
          </cell>
          <cell r="N50">
            <v>131140</v>
          </cell>
          <cell r="R50">
            <v>131140</v>
          </cell>
          <cell r="V50">
            <v>131140</v>
          </cell>
        </row>
        <row r="51">
          <cell r="B51">
            <v>131150</v>
          </cell>
          <cell r="D51">
            <v>882668.48</v>
          </cell>
          <cell r="F51">
            <v>131150</v>
          </cell>
          <cell r="J51">
            <v>131150</v>
          </cell>
          <cell r="N51">
            <v>131150</v>
          </cell>
          <cell r="R51">
            <v>131150</v>
          </cell>
          <cell r="V51">
            <v>131150</v>
          </cell>
        </row>
        <row r="52">
          <cell r="B52">
            <v>131160</v>
          </cell>
          <cell r="C52">
            <v>1035163.93</v>
          </cell>
          <cell r="F52">
            <v>131160</v>
          </cell>
          <cell r="J52">
            <v>131160</v>
          </cell>
          <cell r="N52">
            <v>131160</v>
          </cell>
          <cell r="R52">
            <v>131160</v>
          </cell>
          <cell r="V52">
            <v>131160</v>
          </cell>
        </row>
        <row r="53">
          <cell r="B53">
            <v>131170</v>
          </cell>
          <cell r="C53">
            <v>13631378</v>
          </cell>
          <cell r="F53">
            <v>131170</v>
          </cell>
          <cell r="J53">
            <v>131170</v>
          </cell>
          <cell r="N53">
            <v>131170</v>
          </cell>
          <cell r="R53">
            <v>131170</v>
          </cell>
          <cell r="V53">
            <v>131170</v>
          </cell>
        </row>
        <row r="54">
          <cell r="B54">
            <v>131175</v>
          </cell>
          <cell r="C54">
            <v>1346376.08</v>
          </cell>
          <cell r="F54">
            <v>131175</v>
          </cell>
          <cell r="G54">
            <v>718697.02</v>
          </cell>
          <cell r="J54">
            <v>131175</v>
          </cell>
          <cell r="K54">
            <v>334365.38</v>
          </cell>
          <cell r="N54">
            <v>131175</v>
          </cell>
          <cell r="O54">
            <v>1116.21</v>
          </cell>
          <cell r="R54">
            <v>131175</v>
          </cell>
          <cell r="V54">
            <v>131175</v>
          </cell>
        </row>
        <row r="55">
          <cell r="B55">
            <v>131180</v>
          </cell>
          <cell r="F55">
            <v>131180</v>
          </cell>
          <cell r="G55">
            <v>1118672.83</v>
          </cell>
          <cell r="J55">
            <v>131180</v>
          </cell>
          <cell r="K55">
            <v>931039.81</v>
          </cell>
          <cell r="N55">
            <v>131180</v>
          </cell>
          <cell r="R55">
            <v>131180</v>
          </cell>
          <cell r="V55">
            <v>131180</v>
          </cell>
        </row>
        <row r="56">
          <cell r="B56">
            <v>132000</v>
          </cell>
          <cell r="C56">
            <v>73918612.5</v>
          </cell>
          <cell r="F56">
            <v>132000</v>
          </cell>
          <cell r="G56">
            <v>9855783.5500000007</v>
          </cell>
          <cell r="J56">
            <v>132000</v>
          </cell>
          <cell r="L56">
            <v>3029.44</v>
          </cell>
          <cell r="N56">
            <v>132000</v>
          </cell>
          <cell r="R56">
            <v>132000</v>
          </cell>
          <cell r="V56">
            <v>132000</v>
          </cell>
        </row>
        <row r="57">
          <cell r="B57">
            <v>132100</v>
          </cell>
          <cell r="F57">
            <v>132100</v>
          </cell>
          <cell r="G57">
            <v>27162841.149999999</v>
          </cell>
          <cell r="J57">
            <v>132100</v>
          </cell>
          <cell r="N57">
            <v>132100</v>
          </cell>
          <cell r="R57">
            <v>132100</v>
          </cell>
          <cell r="V57">
            <v>132100</v>
          </cell>
        </row>
        <row r="58">
          <cell r="B58">
            <v>132200</v>
          </cell>
          <cell r="F58">
            <v>132200</v>
          </cell>
          <cell r="G58">
            <v>7558944.0999999996</v>
          </cell>
          <cell r="J58">
            <v>132200</v>
          </cell>
          <cell r="N58">
            <v>132200</v>
          </cell>
          <cell r="R58">
            <v>132200</v>
          </cell>
          <cell r="V58">
            <v>132200</v>
          </cell>
        </row>
        <row r="59">
          <cell r="B59">
            <v>134000</v>
          </cell>
          <cell r="F59">
            <v>134000</v>
          </cell>
          <cell r="G59">
            <v>12051441.59</v>
          </cell>
          <cell r="J59">
            <v>134000</v>
          </cell>
          <cell r="N59">
            <v>134000</v>
          </cell>
          <cell r="R59">
            <v>134000</v>
          </cell>
          <cell r="V59">
            <v>134000</v>
          </cell>
        </row>
        <row r="60">
          <cell r="B60">
            <v>134100</v>
          </cell>
          <cell r="C60">
            <v>80271915.379999995</v>
          </cell>
          <cell r="F60">
            <v>134100</v>
          </cell>
          <cell r="J60">
            <v>134100</v>
          </cell>
          <cell r="N60">
            <v>134100</v>
          </cell>
          <cell r="R60">
            <v>134100</v>
          </cell>
          <cell r="V60">
            <v>134100</v>
          </cell>
        </row>
        <row r="61">
          <cell r="B61">
            <v>134150</v>
          </cell>
          <cell r="C61">
            <v>26146650.489999998</v>
          </cell>
          <cell r="F61">
            <v>134150</v>
          </cell>
          <cell r="G61">
            <v>12266284.949999999</v>
          </cell>
        </row>
        <row r="62">
          <cell r="B62">
            <v>134200</v>
          </cell>
          <cell r="C62">
            <v>40368192</v>
          </cell>
          <cell r="F62">
            <v>134200</v>
          </cell>
          <cell r="J62">
            <v>134200</v>
          </cell>
          <cell r="N62">
            <v>134200</v>
          </cell>
          <cell r="R62">
            <v>134200</v>
          </cell>
          <cell r="V62">
            <v>134200</v>
          </cell>
        </row>
        <row r="63">
          <cell r="B63">
            <v>135000</v>
          </cell>
          <cell r="C63">
            <v>383765.19</v>
          </cell>
          <cell r="F63">
            <v>135000</v>
          </cell>
          <cell r="G63">
            <v>10116595.02</v>
          </cell>
          <cell r="J63">
            <v>135000</v>
          </cell>
          <cell r="K63">
            <v>49964720.409999996</v>
          </cell>
          <cell r="N63">
            <v>135000</v>
          </cell>
          <cell r="R63">
            <v>135000</v>
          </cell>
          <cell r="V63">
            <v>135000</v>
          </cell>
        </row>
        <row r="64">
          <cell r="B64">
            <v>137000</v>
          </cell>
          <cell r="N64">
            <v>137000</v>
          </cell>
          <cell r="R64">
            <v>137000</v>
          </cell>
          <cell r="V64">
            <v>137000</v>
          </cell>
        </row>
        <row r="65">
          <cell r="B65">
            <v>141000</v>
          </cell>
          <cell r="F65">
            <v>141000</v>
          </cell>
          <cell r="J65">
            <v>141000</v>
          </cell>
          <cell r="N65">
            <v>141000</v>
          </cell>
          <cell r="R65">
            <v>141000</v>
          </cell>
          <cell r="V65">
            <v>141000</v>
          </cell>
        </row>
        <row r="66">
          <cell r="B66">
            <v>141100</v>
          </cell>
          <cell r="F66">
            <v>141100</v>
          </cell>
          <cell r="J66">
            <v>141100</v>
          </cell>
          <cell r="N66">
            <v>141100</v>
          </cell>
          <cell r="R66">
            <v>141100</v>
          </cell>
          <cell r="V66">
            <v>141100</v>
          </cell>
        </row>
        <row r="67">
          <cell r="B67">
            <v>141200</v>
          </cell>
          <cell r="F67">
            <v>141200</v>
          </cell>
          <cell r="J67">
            <v>141200</v>
          </cell>
          <cell r="N67">
            <v>141200</v>
          </cell>
          <cell r="R67">
            <v>141200</v>
          </cell>
          <cell r="V67">
            <v>141200</v>
          </cell>
        </row>
        <row r="68">
          <cell r="B68">
            <v>141300</v>
          </cell>
          <cell r="F68">
            <v>141300</v>
          </cell>
          <cell r="J68">
            <v>141300</v>
          </cell>
          <cell r="N68">
            <v>141300</v>
          </cell>
          <cell r="R68">
            <v>141300</v>
          </cell>
          <cell r="V68">
            <v>141300</v>
          </cell>
        </row>
        <row r="69">
          <cell r="B69">
            <v>141400</v>
          </cell>
          <cell r="F69">
            <v>141400</v>
          </cell>
          <cell r="J69">
            <v>141400</v>
          </cell>
          <cell r="N69">
            <v>141400</v>
          </cell>
          <cell r="R69">
            <v>141400</v>
          </cell>
          <cell r="V69">
            <v>141400</v>
          </cell>
        </row>
        <row r="70">
          <cell r="B70">
            <v>141500</v>
          </cell>
          <cell r="F70">
            <v>141500</v>
          </cell>
          <cell r="J70">
            <v>141500</v>
          </cell>
          <cell r="N70">
            <v>141500</v>
          </cell>
          <cell r="R70">
            <v>141500</v>
          </cell>
          <cell r="V70">
            <v>141500</v>
          </cell>
        </row>
        <row r="71">
          <cell r="B71">
            <v>141600</v>
          </cell>
          <cell r="F71">
            <v>141600</v>
          </cell>
          <cell r="J71">
            <v>141600</v>
          </cell>
          <cell r="N71">
            <v>141600</v>
          </cell>
          <cell r="R71">
            <v>141600</v>
          </cell>
          <cell r="V71">
            <v>141600</v>
          </cell>
        </row>
        <row r="72">
          <cell r="B72">
            <v>141700</v>
          </cell>
          <cell r="F72">
            <v>141700</v>
          </cell>
          <cell r="J72">
            <v>141700</v>
          </cell>
          <cell r="N72">
            <v>141700</v>
          </cell>
          <cell r="R72">
            <v>141700</v>
          </cell>
          <cell r="V72">
            <v>141700</v>
          </cell>
        </row>
        <row r="73">
          <cell r="B73">
            <v>141800</v>
          </cell>
          <cell r="F73">
            <v>141800</v>
          </cell>
          <cell r="J73">
            <v>141800</v>
          </cell>
          <cell r="N73">
            <v>141800</v>
          </cell>
          <cell r="R73">
            <v>141800</v>
          </cell>
          <cell r="V73">
            <v>141800</v>
          </cell>
        </row>
        <row r="74">
          <cell r="B74">
            <v>141900</v>
          </cell>
          <cell r="F74">
            <v>141900</v>
          </cell>
          <cell r="J74">
            <v>141900</v>
          </cell>
          <cell r="N74">
            <v>141900</v>
          </cell>
          <cell r="R74">
            <v>141900</v>
          </cell>
          <cell r="V74">
            <v>141900</v>
          </cell>
        </row>
        <row r="75">
          <cell r="B75">
            <v>150000</v>
          </cell>
          <cell r="F75">
            <v>150000</v>
          </cell>
          <cell r="J75">
            <v>150000</v>
          </cell>
          <cell r="N75">
            <v>150000</v>
          </cell>
          <cell r="R75">
            <v>150000</v>
          </cell>
          <cell r="V75">
            <v>150000</v>
          </cell>
        </row>
        <row r="76">
          <cell r="B76">
            <v>200000</v>
          </cell>
          <cell r="F76">
            <v>200000</v>
          </cell>
          <cell r="J76">
            <v>200000</v>
          </cell>
          <cell r="N76">
            <v>200000</v>
          </cell>
          <cell r="R76">
            <v>200000</v>
          </cell>
          <cell r="V76">
            <v>200000</v>
          </cell>
        </row>
        <row r="77">
          <cell r="B77">
            <v>201000</v>
          </cell>
          <cell r="F77">
            <v>201000</v>
          </cell>
          <cell r="J77">
            <v>201000</v>
          </cell>
          <cell r="N77">
            <v>201000</v>
          </cell>
          <cell r="R77">
            <v>201000</v>
          </cell>
          <cell r="V77">
            <v>201000</v>
          </cell>
        </row>
        <row r="78">
          <cell r="B78">
            <v>201050</v>
          </cell>
          <cell r="F78">
            <v>201050</v>
          </cell>
          <cell r="J78">
            <v>201050</v>
          </cell>
          <cell r="N78">
            <v>201050</v>
          </cell>
          <cell r="R78">
            <v>201050</v>
          </cell>
          <cell r="V78">
            <v>201050</v>
          </cell>
        </row>
        <row r="79">
          <cell r="B79">
            <v>201075</v>
          </cell>
          <cell r="F79">
            <v>201075</v>
          </cell>
          <cell r="J79">
            <v>201075</v>
          </cell>
          <cell r="N79">
            <v>201075</v>
          </cell>
          <cell r="R79">
            <v>201075</v>
          </cell>
          <cell r="V79">
            <v>201075</v>
          </cell>
        </row>
        <row r="80">
          <cell r="B80">
            <v>201100</v>
          </cell>
          <cell r="C80">
            <v>7408954977.7600002</v>
          </cell>
          <cell r="F80">
            <v>201100</v>
          </cell>
          <cell r="J80">
            <v>201100</v>
          </cell>
          <cell r="N80">
            <v>201100</v>
          </cell>
          <cell r="R80">
            <v>201100</v>
          </cell>
          <cell r="V80">
            <v>201100</v>
          </cell>
        </row>
        <row r="81">
          <cell r="B81">
            <v>201200</v>
          </cell>
          <cell r="C81">
            <v>872196963.73000002</v>
          </cell>
          <cell r="F81">
            <v>201200</v>
          </cell>
          <cell r="J81">
            <v>201200</v>
          </cell>
          <cell r="N81">
            <v>201200</v>
          </cell>
          <cell r="R81">
            <v>201200</v>
          </cell>
          <cell r="V81">
            <v>201200</v>
          </cell>
        </row>
        <row r="82">
          <cell r="B82">
            <v>201300</v>
          </cell>
          <cell r="C82">
            <v>214467726.08000001</v>
          </cell>
          <cell r="F82">
            <v>201300</v>
          </cell>
          <cell r="J82">
            <v>201300</v>
          </cell>
          <cell r="N82">
            <v>201300</v>
          </cell>
          <cell r="R82">
            <v>201300</v>
          </cell>
          <cell r="V82">
            <v>201300</v>
          </cell>
        </row>
        <row r="83">
          <cell r="B83" t="str">
            <v>201-400</v>
          </cell>
        </row>
        <row r="84">
          <cell r="B84" t="str">
            <v>201-410</v>
          </cell>
        </row>
        <row r="85">
          <cell r="B85" t="str">
            <v>201-420</v>
          </cell>
          <cell r="C85">
            <v>26757597.760000002</v>
          </cell>
        </row>
        <row r="86">
          <cell r="B86" t="str">
            <v>201-430</v>
          </cell>
          <cell r="C86">
            <v>4413356.08</v>
          </cell>
        </row>
        <row r="87">
          <cell r="B87" t="str">
            <v>201-500</v>
          </cell>
        </row>
        <row r="88">
          <cell r="B88" t="str">
            <v>201-510</v>
          </cell>
        </row>
        <row r="89">
          <cell r="B89" t="str">
            <v>201-520</v>
          </cell>
          <cell r="C89">
            <v>2260766920.5</v>
          </cell>
        </row>
        <row r="90">
          <cell r="B90" t="str">
            <v>201-530</v>
          </cell>
          <cell r="C90">
            <v>7542769.6600000001</v>
          </cell>
        </row>
        <row r="91">
          <cell r="B91">
            <v>202000</v>
          </cell>
          <cell r="F91">
            <v>202000</v>
          </cell>
          <cell r="J91">
            <v>202000</v>
          </cell>
          <cell r="N91">
            <v>202000</v>
          </cell>
          <cell r="R91">
            <v>202000</v>
          </cell>
          <cell r="V91">
            <v>202000</v>
          </cell>
        </row>
        <row r="92">
          <cell r="B92">
            <v>202100</v>
          </cell>
          <cell r="F92">
            <v>202100</v>
          </cell>
          <cell r="J92">
            <v>202100</v>
          </cell>
          <cell r="N92">
            <v>202100</v>
          </cell>
          <cell r="R92">
            <v>202100</v>
          </cell>
          <cell r="V92">
            <v>202100</v>
          </cell>
        </row>
        <row r="93">
          <cell r="B93">
            <v>202200</v>
          </cell>
          <cell r="F93">
            <v>202200</v>
          </cell>
          <cell r="J93">
            <v>202200</v>
          </cell>
          <cell r="N93">
            <v>202200</v>
          </cell>
          <cell r="R93">
            <v>202200</v>
          </cell>
          <cell r="V93">
            <v>202200</v>
          </cell>
        </row>
        <row r="94">
          <cell r="B94">
            <v>202300</v>
          </cell>
          <cell r="F94">
            <v>202300</v>
          </cell>
          <cell r="J94">
            <v>202300</v>
          </cell>
          <cell r="N94">
            <v>202300</v>
          </cell>
          <cell r="R94">
            <v>202300</v>
          </cell>
          <cell r="V94">
            <v>202300</v>
          </cell>
        </row>
        <row r="95">
          <cell r="B95">
            <v>203000</v>
          </cell>
          <cell r="F95">
            <v>203000</v>
          </cell>
          <cell r="J95">
            <v>203000</v>
          </cell>
          <cell r="N95">
            <v>203000</v>
          </cell>
          <cell r="R95">
            <v>203000</v>
          </cell>
          <cell r="V95">
            <v>203000</v>
          </cell>
        </row>
        <row r="96">
          <cell r="B96">
            <v>203100</v>
          </cell>
          <cell r="C96">
            <v>10186011194.91</v>
          </cell>
          <cell r="F96">
            <v>203100</v>
          </cell>
          <cell r="J96">
            <v>203100</v>
          </cell>
          <cell r="N96">
            <v>203100</v>
          </cell>
          <cell r="R96">
            <v>203100</v>
          </cell>
          <cell r="V96">
            <v>203100</v>
          </cell>
        </row>
        <row r="97">
          <cell r="B97">
            <v>203200</v>
          </cell>
          <cell r="D97">
            <v>10203846648.690001</v>
          </cell>
          <cell r="F97">
            <v>203200</v>
          </cell>
          <cell r="J97">
            <v>203200</v>
          </cell>
          <cell r="N97">
            <v>203200</v>
          </cell>
          <cell r="R97">
            <v>203200</v>
          </cell>
          <cell r="V97">
            <v>203200</v>
          </cell>
        </row>
        <row r="98">
          <cell r="B98">
            <v>203300</v>
          </cell>
          <cell r="C98">
            <v>69198286.25</v>
          </cell>
          <cell r="F98">
            <v>203300</v>
          </cell>
          <cell r="J98">
            <v>203300</v>
          </cell>
          <cell r="N98">
            <v>203300</v>
          </cell>
          <cell r="R98">
            <v>203300</v>
          </cell>
          <cell r="V98">
            <v>203300</v>
          </cell>
        </row>
        <row r="99">
          <cell r="B99">
            <v>204000</v>
          </cell>
          <cell r="F99">
            <v>204000</v>
          </cell>
          <cell r="J99">
            <v>204000</v>
          </cell>
          <cell r="N99">
            <v>204000</v>
          </cell>
          <cell r="R99">
            <v>204000</v>
          </cell>
          <cell r="V99">
            <v>204000</v>
          </cell>
        </row>
        <row r="100">
          <cell r="B100">
            <v>204100</v>
          </cell>
          <cell r="C100">
            <v>6002713306.9300003</v>
          </cell>
          <cell r="F100">
            <v>204100</v>
          </cell>
          <cell r="J100">
            <v>204100</v>
          </cell>
          <cell r="N100">
            <v>204100</v>
          </cell>
          <cell r="R100">
            <v>204100</v>
          </cell>
          <cell r="V100">
            <v>204100</v>
          </cell>
        </row>
        <row r="101">
          <cell r="B101">
            <v>204200</v>
          </cell>
          <cell r="D101">
            <v>3228519574.4000001</v>
          </cell>
          <cell r="F101">
            <v>204200</v>
          </cell>
          <cell r="J101">
            <v>204200</v>
          </cell>
          <cell r="N101">
            <v>204200</v>
          </cell>
          <cell r="R101">
            <v>204200</v>
          </cell>
          <cell r="V101">
            <v>204200</v>
          </cell>
        </row>
        <row r="102">
          <cell r="B102">
            <v>204300</v>
          </cell>
          <cell r="D102">
            <v>426382283.56</v>
          </cell>
          <cell r="F102">
            <v>204300</v>
          </cell>
          <cell r="J102">
            <v>204300</v>
          </cell>
          <cell r="N102">
            <v>204300</v>
          </cell>
          <cell r="R102">
            <v>204300</v>
          </cell>
          <cell r="V102">
            <v>204300</v>
          </cell>
        </row>
        <row r="103">
          <cell r="B103">
            <v>205000</v>
          </cell>
          <cell r="F103">
            <v>205000</v>
          </cell>
          <cell r="J103">
            <v>205000</v>
          </cell>
          <cell r="N103">
            <v>205000</v>
          </cell>
          <cell r="R103">
            <v>205000</v>
          </cell>
          <cell r="V103">
            <v>205000</v>
          </cell>
        </row>
        <row r="104">
          <cell r="B104">
            <v>205100</v>
          </cell>
          <cell r="C104">
            <v>4524969649.9899998</v>
          </cell>
          <cell r="F104">
            <v>205100</v>
          </cell>
          <cell r="J104">
            <v>205100</v>
          </cell>
          <cell r="N104">
            <v>205100</v>
          </cell>
          <cell r="R104">
            <v>205100</v>
          </cell>
          <cell r="V104">
            <v>205100</v>
          </cell>
        </row>
        <row r="105">
          <cell r="B105">
            <v>205200</v>
          </cell>
          <cell r="D105">
            <v>2092883873.54</v>
          </cell>
          <cell r="F105">
            <v>205200</v>
          </cell>
          <cell r="J105">
            <v>205200</v>
          </cell>
          <cell r="N105">
            <v>205200</v>
          </cell>
          <cell r="R105">
            <v>205200</v>
          </cell>
          <cell r="V105">
            <v>205200</v>
          </cell>
        </row>
        <row r="106">
          <cell r="B106">
            <v>205300</v>
          </cell>
          <cell r="D106">
            <v>148206504.72</v>
          </cell>
          <cell r="F106">
            <v>205300</v>
          </cell>
          <cell r="J106">
            <v>205300</v>
          </cell>
          <cell r="N106">
            <v>205300</v>
          </cell>
          <cell r="R106">
            <v>205300</v>
          </cell>
          <cell r="V106">
            <v>205300</v>
          </cell>
        </row>
        <row r="107">
          <cell r="B107">
            <v>206000</v>
          </cell>
          <cell r="F107">
            <v>206000</v>
          </cell>
          <cell r="J107">
            <v>206000</v>
          </cell>
          <cell r="N107">
            <v>206000</v>
          </cell>
          <cell r="R107">
            <v>206000</v>
          </cell>
          <cell r="V107">
            <v>206000</v>
          </cell>
        </row>
        <row r="108">
          <cell r="B108">
            <v>206050</v>
          </cell>
          <cell r="F108">
            <v>206050</v>
          </cell>
          <cell r="J108">
            <v>206050</v>
          </cell>
          <cell r="N108">
            <v>206050</v>
          </cell>
          <cell r="R108">
            <v>206050</v>
          </cell>
          <cell r="V108">
            <v>206050</v>
          </cell>
        </row>
        <row r="109">
          <cell r="B109">
            <v>206100</v>
          </cell>
          <cell r="C109">
            <v>351965240.94999999</v>
          </cell>
          <cell r="F109">
            <v>206100</v>
          </cell>
          <cell r="J109">
            <v>206100</v>
          </cell>
          <cell r="N109">
            <v>206100</v>
          </cell>
          <cell r="R109">
            <v>206100</v>
          </cell>
          <cell r="V109">
            <v>206100</v>
          </cell>
        </row>
        <row r="110">
          <cell r="B110">
            <v>206200</v>
          </cell>
          <cell r="C110">
            <v>3949683055.48</v>
          </cell>
          <cell r="F110">
            <v>206200</v>
          </cell>
          <cell r="J110">
            <v>206200</v>
          </cell>
          <cell r="N110">
            <v>206200</v>
          </cell>
          <cell r="R110">
            <v>206200</v>
          </cell>
          <cell r="V110">
            <v>206200</v>
          </cell>
        </row>
        <row r="111">
          <cell r="B111">
            <v>206300</v>
          </cell>
          <cell r="C111">
            <v>97973137.840000004</v>
          </cell>
          <cell r="F111">
            <v>206300</v>
          </cell>
          <cell r="J111">
            <v>206300</v>
          </cell>
          <cell r="N111">
            <v>206300</v>
          </cell>
          <cell r="R111">
            <v>206300</v>
          </cell>
          <cell r="V111">
            <v>206300</v>
          </cell>
        </row>
        <row r="112">
          <cell r="B112" t="str">
            <v>206-400</v>
          </cell>
          <cell r="D112">
            <v>135974655.46000001</v>
          </cell>
        </row>
        <row r="113">
          <cell r="B113">
            <v>207000</v>
          </cell>
          <cell r="F113">
            <v>207000</v>
          </cell>
          <cell r="J113">
            <v>207000</v>
          </cell>
          <cell r="N113">
            <v>207000</v>
          </cell>
          <cell r="R113">
            <v>207000</v>
          </cell>
          <cell r="V113">
            <v>207000</v>
          </cell>
        </row>
        <row r="114">
          <cell r="B114">
            <v>207100</v>
          </cell>
          <cell r="C114">
            <v>1966678508.29</v>
          </cell>
          <cell r="F114">
            <v>207100</v>
          </cell>
          <cell r="J114">
            <v>207100</v>
          </cell>
          <cell r="N114">
            <v>207100</v>
          </cell>
          <cell r="R114">
            <v>207100</v>
          </cell>
          <cell r="V114">
            <v>207100</v>
          </cell>
        </row>
        <row r="115">
          <cell r="B115">
            <v>207200</v>
          </cell>
          <cell r="D115">
            <v>1108990620.8499999</v>
          </cell>
          <cell r="F115">
            <v>207200</v>
          </cell>
          <cell r="J115">
            <v>207200</v>
          </cell>
          <cell r="N115">
            <v>207200</v>
          </cell>
          <cell r="R115">
            <v>207200</v>
          </cell>
          <cell r="V115">
            <v>207200</v>
          </cell>
        </row>
        <row r="116">
          <cell r="B116">
            <v>207300</v>
          </cell>
          <cell r="C116">
            <v>19605988.84</v>
          </cell>
          <cell r="F116">
            <v>207300</v>
          </cell>
          <cell r="J116">
            <v>207300</v>
          </cell>
          <cell r="N116">
            <v>207300</v>
          </cell>
          <cell r="R116">
            <v>207300</v>
          </cell>
          <cell r="V116">
            <v>207300</v>
          </cell>
        </row>
        <row r="117">
          <cell r="B117" t="str">
            <v>207-400</v>
          </cell>
          <cell r="D117">
            <v>16851.84</v>
          </cell>
        </row>
        <row r="118">
          <cell r="B118">
            <v>208000</v>
          </cell>
          <cell r="F118">
            <v>208000</v>
          </cell>
          <cell r="J118">
            <v>208000</v>
          </cell>
          <cell r="N118">
            <v>208000</v>
          </cell>
          <cell r="R118">
            <v>208000</v>
          </cell>
          <cell r="V118">
            <v>208000</v>
          </cell>
        </row>
        <row r="119">
          <cell r="B119">
            <v>208050</v>
          </cell>
          <cell r="F119">
            <v>208050</v>
          </cell>
          <cell r="J119">
            <v>208050</v>
          </cell>
          <cell r="N119">
            <v>208050</v>
          </cell>
          <cell r="R119">
            <v>208050</v>
          </cell>
          <cell r="V119">
            <v>208050</v>
          </cell>
        </row>
        <row r="120">
          <cell r="B120">
            <v>208100</v>
          </cell>
          <cell r="C120">
            <v>917175958</v>
          </cell>
          <cell r="F120">
            <v>208100</v>
          </cell>
          <cell r="J120">
            <v>208100</v>
          </cell>
          <cell r="N120">
            <v>208100</v>
          </cell>
          <cell r="R120">
            <v>208100</v>
          </cell>
          <cell r="V120">
            <v>208100</v>
          </cell>
        </row>
        <row r="121">
          <cell r="B121">
            <v>208200</v>
          </cell>
          <cell r="D121">
            <v>710242752.46000004</v>
          </cell>
          <cell r="F121">
            <v>208200</v>
          </cell>
          <cell r="J121">
            <v>208200</v>
          </cell>
          <cell r="N121">
            <v>208200</v>
          </cell>
          <cell r="R121">
            <v>208200</v>
          </cell>
          <cell r="V121">
            <v>208200</v>
          </cell>
        </row>
        <row r="122">
          <cell r="B122">
            <v>208300</v>
          </cell>
          <cell r="D122">
            <v>206933205.53999999</v>
          </cell>
          <cell r="F122">
            <v>208300</v>
          </cell>
          <cell r="J122">
            <v>208300</v>
          </cell>
          <cell r="N122">
            <v>208300</v>
          </cell>
          <cell r="R122">
            <v>208300</v>
          </cell>
          <cell r="V122">
            <v>208300</v>
          </cell>
        </row>
        <row r="123">
          <cell r="B123">
            <v>220000</v>
          </cell>
          <cell r="F123">
            <v>220000</v>
          </cell>
          <cell r="J123">
            <v>220000</v>
          </cell>
          <cell r="N123">
            <v>220000</v>
          </cell>
          <cell r="R123">
            <v>220000</v>
          </cell>
          <cell r="V123">
            <v>220000</v>
          </cell>
        </row>
        <row r="124">
          <cell r="B124">
            <v>220100</v>
          </cell>
          <cell r="F124">
            <v>220100</v>
          </cell>
          <cell r="J124">
            <v>220100</v>
          </cell>
          <cell r="N124">
            <v>220100</v>
          </cell>
          <cell r="R124">
            <v>220100</v>
          </cell>
          <cell r="V124">
            <v>220100</v>
          </cell>
        </row>
        <row r="125">
          <cell r="B125">
            <v>220200</v>
          </cell>
          <cell r="F125">
            <v>220200</v>
          </cell>
          <cell r="J125">
            <v>220200</v>
          </cell>
          <cell r="N125">
            <v>220200</v>
          </cell>
          <cell r="R125">
            <v>220200</v>
          </cell>
          <cell r="V125">
            <v>220200</v>
          </cell>
        </row>
        <row r="126">
          <cell r="B126">
            <v>220300</v>
          </cell>
          <cell r="F126">
            <v>220300</v>
          </cell>
          <cell r="J126">
            <v>220300</v>
          </cell>
          <cell r="N126">
            <v>220300</v>
          </cell>
          <cell r="R126">
            <v>220300</v>
          </cell>
          <cell r="V126">
            <v>220300</v>
          </cell>
        </row>
        <row r="127">
          <cell r="B127">
            <v>220400</v>
          </cell>
          <cell r="F127">
            <v>220400</v>
          </cell>
          <cell r="J127">
            <v>220400</v>
          </cell>
          <cell r="N127">
            <v>220400</v>
          </cell>
          <cell r="R127">
            <v>220400</v>
          </cell>
          <cell r="V127">
            <v>220400</v>
          </cell>
        </row>
        <row r="128">
          <cell r="B128">
            <v>230000</v>
          </cell>
          <cell r="F128">
            <v>230000</v>
          </cell>
          <cell r="J128">
            <v>230000</v>
          </cell>
          <cell r="N128">
            <v>230000</v>
          </cell>
          <cell r="R128">
            <v>230000</v>
          </cell>
          <cell r="V128">
            <v>230000</v>
          </cell>
        </row>
        <row r="129">
          <cell r="B129">
            <v>230100</v>
          </cell>
          <cell r="F129">
            <v>230100</v>
          </cell>
          <cell r="J129">
            <v>230100</v>
          </cell>
          <cell r="N129">
            <v>230100</v>
          </cell>
          <cell r="R129">
            <v>230100</v>
          </cell>
          <cell r="V129">
            <v>230100</v>
          </cell>
        </row>
        <row r="130">
          <cell r="B130">
            <v>230200</v>
          </cell>
          <cell r="F130">
            <v>230200</v>
          </cell>
          <cell r="J130">
            <v>230200</v>
          </cell>
          <cell r="N130">
            <v>230200</v>
          </cell>
          <cell r="R130">
            <v>230200</v>
          </cell>
          <cell r="V130">
            <v>230200</v>
          </cell>
        </row>
        <row r="131">
          <cell r="B131">
            <v>230300</v>
          </cell>
          <cell r="F131">
            <v>230300</v>
          </cell>
          <cell r="J131">
            <v>230300</v>
          </cell>
          <cell r="N131">
            <v>230300</v>
          </cell>
          <cell r="R131">
            <v>230300</v>
          </cell>
          <cell r="V131">
            <v>230300</v>
          </cell>
        </row>
        <row r="132">
          <cell r="B132">
            <v>230400</v>
          </cell>
          <cell r="F132">
            <v>230400</v>
          </cell>
          <cell r="J132">
            <v>230400</v>
          </cell>
          <cell r="N132">
            <v>230400</v>
          </cell>
          <cell r="R132">
            <v>230400</v>
          </cell>
          <cell r="V132">
            <v>230400</v>
          </cell>
        </row>
        <row r="133">
          <cell r="B133">
            <v>300000</v>
          </cell>
          <cell r="F133">
            <v>300000</v>
          </cell>
          <cell r="J133">
            <v>300000</v>
          </cell>
          <cell r="N133">
            <v>300000</v>
          </cell>
          <cell r="R133">
            <v>300000</v>
          </cell>
          <cell r="V133">
            <v>300000</v>
          </cell>
        </row>
        <row r="134">
          <cell r="B134">
            <v>300050</v>
          </cell>
          <cell r="F134">
            <v>300050</v>
          </cell>
          <cell r="J134">
            <v>300050</v>
          </cell>
          <cell r="N134">
            <v>300050</v>
          </cell>
          <cell r="R134">
            <v>300050</v>
          </cell>
          <cell r="V134">
            <v>300050</v>
          </cell>
        </row>
        <row r="135">
          <cell r="B135">
            <v>310000</v>
          </cell>
          <cell r="F135">
            <v>310000</v>
          </cell>
          <cell r="J135">
            <v>310000</v>
          </cell>
          <cell r="N135">
            <v>310000</v>
          </cell>
          <cell r="R135">
            <v>310000</v>
          </cell>
          <cell r="V135">
            <v>310000</v>
          </cell>
        </row>
        <row r="136">
          <cell r="B136">
            <v>310100</v>
          </cell>
          <cell r="F136">
            <v>310100</v>
          </cell>
          <cell r="J136">
            <v>310100</v>
          </cell>
          <cell r="N136">
            <v>310100</v>
          </cell>
          <cell r="R136">
            <v>310100</v>
          </cell>
          <cell r="V136">
            <v>310100</v>
          </cell>
        </row>
        <row r="137">
          <cell r="B137">
            <v>310200</v>
          </cell>
          <cell r="F137">
            <v>310200</v>
          </cell>
          <cell r="J137">
            <v>310200</v>
          </cell>
          <cell r="N137">
            <v>310200</v>
          </cell>
          <cell r="R137">
            <v>310200</v>
          </cell>
          <cell r="V137">
            <v>310200</v>
          </cell>
        </row>
        <row r="138">
          <cell r="B138">
            <v>310500</v>
          </cell>
          <cell r="F138">
            <v>310500</v>
          </cell>
          <cell r="J138">
            <v>310500</v>
          </cell>
          <cell r="N138">
            <v>310500</v>
          </cell>
          <cell r="R138">
            <v>310500</v>
          </cell>
          <cell r="V138">
            <v>310500</v>
          </cell>
        </row>
        <row r="139">
          <cell r="B139">
            <v>320000</v>
          </cell>
          <cell r="F139">
            <v>320000</v>
          </cell>
          <cell r="J139">
            <v>320000</v>
          </cell>
          <cell r="N139">
            <v>320000</v>
          </cell>
          <cell r="R139">
            <v>320000</v>
          </cell>
          <cell r="V139">
            <v>320000</v>
          </cell>
        </row>
        <row r="140">
          <cell r="B140">
            <v>320100</v>
          </cell>
          <cell r="F140">
            <v>320100</v>
          </cell>
          <cell r="J140">
            <v>320100</v>
          </cell>
          <cell r="N140">
            <v>320100</v>
          </cell>
          <cell r="R140">
            <v>320100</v>
          </cell>
          <cell r="V140">
            <v>320100</v>
          </cell>
        </row>
        <row r="141">
          <cell r="B141">
            <v>320200</v>
          </cell>
          <cell r="F141">
            <v>320200</v>
          </cell>
          <cell r="J141">
            <v>320200</v>
          </cell>
          <cell r="N141">
            <v>320200</v>
          </cell>
          <cell r="R141">
            <v>320200</v>
          </cell>
          <cell r="V141">
            <v>320200</v>
          </cell>
        </row>
        <row r="142">
          <cell r="B142">
            <v>401000</v>
          </cell>
          <cell r="F142">
            <v>401000</v>
          </cell>
          <cell r="J142">
            <v>401000</v>
          </cell>
          <cell r="N142">
            <v>401000</v>
          </cell>
          <cell r="R142">
            <v>401000</v>
          </cell>
          <cell r="V142">
            <v>401000</v>
          </cell>
        </row>
        <row r="143">
          <cell r="B143">
            <v>405000</v>
          </cell>
          <cell r="F143">
            <v>405000</v>
          </cell>
          <cell r="J143">
            <v>405000</v>
          </cell>
          <cell r="N143">
            <v>405000</v>
          </cell>
          <cell r="R143">
            <v>405000</v>
          </cell>
          <cell r="V143">
            <v>405000</v>
          </cell>
        </row>
        <row r="144">
          <cell r="B144">
            <v>410000</v>
          </cell>
          <cell r="C144">
            <v>53954673445.57</v>
          </cell>
          <cell r="F144">
            <v>410000</v>
          </cell>
          <cell r="J144">
            <v>410000</v>
          </cell>
          <cell r="N144">
            <v>410000</v>
          </cell>
          <cell r="R144">
            <v>410000</v>
          </cell>
          <cell r="V144">
            <v>410000</v>
          </cell>
        </row>
        <row r="145">
          <cell r="B145">
            <v>410100</v>
          </cell>
          <cell r="D145">
            <v>12202702363.76</v>
          </cell>
          <cell r="F145">
            <v>410100</v>
          </cell>
          <cell r="J145">
            <v>410100</v>
          </cell>
          <cell r="N145">
            <v>410100</v>
          </cell>
          <cell r="R145">
            <v>410100</v>
          </cell>
          <cell r="V145">
            <v>410100</v>
          </cell>
        </row>
        <row r="146">
          <cell r="B146">
            <v>410200</v>
          </cell>
          <cell r="D146">
            <v>9053827183.8999996</v>
          </cell>
          <cell r="F146">
            <v>410200</v>
          </cell>
          <cell r="J146">
            <v>410200</v>
          </cell>
          <cell r="N146">
            <v>410200</v>
          </cell>
          <cell r="R146">
            <v>410200</v>
          </cell>
          <cell r="V146">
            <v>410200</v>
          </cell>
        </row>
        <row r="147">
          <cell r="B147">
            <v>415000</v>
          </cell>
          <cell r="F147">
            <v>415000</v>
          </cell>
          <cell r="J147">
            <v>415000</v>
          </cell>
          <cell r="N147">
            <v>415000</v>
          </cell>
          <cell r="R147">
            <v>415000</v>
          </cell>
          <cell r="V147">
            <v>415000</v>
          </cell>
        </row>
        <row r="148">
          <cell r="B148">
            <v>420000</v>
          </cell>
          <cell r="C148">
            <v>16300547006.790001</v>
          </cell>
          <cell r="F148">
            <v>420000</v>
          </cell>
          <cell r="J148">
            <v>420000</v>
          </cell>
          <cell r="N148">
            <v>420000</v>
          </cell>
          <cell r="R148">
            <v>420000</v>
          </cell>
          <cell r="V148">
            <v>420000</v>
          </cell>
        </row>
        <row r="149">
          <cell r="B149">
            <v>420100</v>
          </cell>
          <cell r="C149">
            <v>13774826738.75</v>
          </cell>
          <cell r="F149">
            <v>420100</v>
          </cell>
          <cell r="J149">
            <v>420100</v>
          </cell>
          <cell r="N149">
            <v>420100</v>
          </cell>
          <cell r="R149">
            <v>420100</v>
          </cell>
          <cell r="V149">
            <v>420100</v>
          </cell>
        </row>
        <row r="150">
          <cell r="B150">
            <v>420200</v>
          </cell>
          <cell r="D150">
            <v>10476727678.290001</v>
          </cell>
          <cell r="F150">
            <v>420200</v>
          </cell>
          <cell r="J150">
            <v>420200</v>
          </cell>
          <cell r="N150">
            <v>420200</v>
          </cell>
          <cell r="R150">
            <v>420200</v>
          </cell>
          <cell r="V150">
            <v>420200</v>
          </cell>
        </row>
        <row r="151">
          <cell r="B151">
            <v>420300</v>
          </cell>
          <cell r="D151">
            <v>1379690343.1300001</v>
          </cell>
          <cell r="F151">
            <v>420300</v>
          </cell>
          <cell r="J151">
            <v>420300</v>
          </cell>
          <cell r="N151">
            <v>420300</v>
          </cell>
          <cell r="R151">
            <v>420300</v>
          </cell>
          <cell r="V151">
            <v>420300</v>
          </cell>
        </row>
        <row r="152">
          <cell r="B152">
            <v>425000</v>
          </cell>
          <cell r="F152">
            <v>425000</v>
          </cell>
          <cell r="J152">
            <v>425000</v>
          </cell>
          <cell r="N152">
            <v>425000</v>
          </cell>
          <cell r="R152">
            <v>425000</v>
          </cell>
          <cell r="V152">
            <v>425000</v>
          </cell>
        </row>
        <row r="153">
          <cell r="B153">
            <v>430000</v>
          </cell>
          <cell r="C153">
            <v>7002805505.0799999</v>
          </cell>
          <cell r="F153">
            <v>430000</v>
          </cell>
          <cell r="J153">
            <v>430000</v>
          </cell>
          <cell r="N153">
            <v>430000</v>
          </cell>
          <cell r="R153">
            <v>430000</v>
          </cell>
          <cell r="V153">
            <v>430000</v>
          </cell>
        </row>
        <row r="154">
          <cell r="B154">
            <v>430100</v>
          </cell>
          <cell r="C154">
            <v>6666692387.3699999</v>
          </cell>
          <cell r="F154">
            <v>430100</v>
          </cell>
          <cell r="J154">
            <v>430100</v>
          </cell>
          <cell r="N154">
            <v>430100</v>
          </cell>
          <cell r="R154">
            <v>430100</v>
          </cell>
          <cell r="V154">
            <v>430100</v>
          </cell>
        </row>
        <row r="155">
          <cell r="B155">
            <v>430200</v>
          </cell>
          <cell r="D155">
            <v>268454629.69</v>
          </cell>
          <cell r="F155">
            <v>430200</v>
          </cell>
          <cell r="J155">
            <v>430200</v>
          </cell>
          <cell r="N155">
            <v>430200</v>
          </cell>
          <cell r="R155">
            <v>430200</v>
          </cell>
          <cell r="V155">
            <v>430200</v>
          </cell>
        </row>
        <row r="156">
          <cell r="B156">
            <v>430300</v>
          </cell>
          <cell r="J156">
            <v>430300</v>
          </cell>
          <cell r="N156">
            <v>430300</v>
          </cell>
          <cell r="R156">
            <v>430300</v>
          </cell>
          <cell r="V156">
            <v>430300</v>
          </cell>
        </row>
        <row r="157">
          <cell r="B157">
            <v>430400</v>
          </cell>
          <cell r="J157">
            <v>430400</v>
          </cell>
          <cell r="N157">
            <v>430400</v>
          </cell>
          <cell r="R157">
            <v>430400</v>
          </cell>
          <cell r="V157">
            <v>430400</v>
          </cell>
        </row>
        <row r="158">
          <cell r="B158">
            <v>430500</v>
          </cell>
          <cell r="J158">
            <v>430500</v>
          </cell>
          <cell r="N158">
            <v>430500</v>
          </cell>
          <cell r="R158">
            <v>430500</v>
          </cell>
          <cell r="V158">
            <v>430500</v>
          </cell>
        </row>
        <row r="159">
          <cell r="B159">
            <v>435000</v>
          </cell>
          <cell r="F159">
            <v>435000</v>
          </cell>
          <cell r="J159">
            <v>435000</v>
          </cell>
          <cell r="N159">
            <v>435000</v>
          </cell>
          <cell r="R159">
            <v>435000</v>
          </cell>
          <cell r="V159">
            <v>435000</v>
          </cell>
        </row>
        <row r="160">
          <cell r="B160">
            <v>440000</v>
          </cell>
          <cell r="C160">
            <v>821598898.63999999</v>
          </cell>
          <cell r="F160">
            <v>440000</v>
          </cell>
          <cell r="J160">
            <v>440000</v>
          </cell>
          <cell r="N160">
            <v>440000</v>
          </cell>
          <cell r="R160">
            <v>440000</v>
          </cell>
          <cell r="V160">
            <v>440000</v>
          </cell>
        </row>
        <row r="161">
          <cell r="B161">
            <v>440100</v>
          </cell>
          <cell r="C161">
            <v>1071360632.59</v>
          </cell>
          <cell r="F161">
            <v>440100</v>
          </cell>
          <cell r="J161">
            <v>440100</v>
          </cell>
          <cell r="N161">
            <v>440100</v>
          </cell>
          <cell r="R161">
            <v>440100</v>
          </cell>
          <cell r="V161">
            <v>440100</v>
          </cell>
        </row>
        <row r="162">
          <cell r="B162">
            <v>440200</v>
          </cell>
          <cell r="D162">
            <v>207988352.59</v>
          </cell>
          <cell r="F162">
            <v>440200</v>
          </cell>
          <cell r="J162">
            <v>440200</v>
          </cell>
          <cell r="N162">
            <v>440200</v>
          </cell>
          <cell r="R162">
            <v>440200</v>
          </cell>
          <cell r="V162">
            <v>440200</v>
          </cell>
        </row>
        <row r="163">
          <cell r="B163">
            <v>440300</v>
          </cell>
          <cell r="C163">
            <v>32743690.809999999</v>
          </cell>
          <cell r="F163">
            <v>440300</v>
          </cell>
          <cell r="J163">
            <v>440300</v>
          </cell>
          <cell r="N163">
            <v>440300</v>
          </cell>
          <cell r="R163">
            <v>440300</v>
          </cell>
          <cell r="V163">
            <v>440300</v>
          </cell>
        </row>
        <row r="164">
          <cell r="B164" t="str">
            <v>457-200</v>
          </cell>
        </row>
        <row r="165">
          <cell r="B165" t="str">
            <v>457-210</v>
          </cell>
        </row>
        <row r="166">
          <cell r="B166" t="str">
            <v>457-220</v>
          </cell>
          <cell r="C166">
            <v>591385835.57000005</v>
          </cell>
        </row>
        <row r="167">
          <cell r="B167" t="str">
            <v>457-230</v>
          </cell>
          <cell r="D167">
            <v>64057073.460000001</v>
          </cell>
        </row>
        <row r="168">
          <cell r="B168" t="str">
            <v>457-300</v>
          </cell>
        </row>
        <row r="169">
          <cell r="B169" t="str">
            <v>457-310</v>
          </cell>
        </row>
        <row r="170">
          <cell r="B170" t="str">
            <v>457-320</v>
          </cell>
        </row>
        <row r="171">
          <cell r="B171" t="str">
            <v>457-330</v>
          </cell>
        </row>
        <row r="172">
          <cell r="B172" t="str">
            <v>458-200</v>
          </cell>
        </row>
        <row r="173">
          <cell r="B173" t="str">
            <v>458-210</v>
          </cell>
        </row>
        <row r="174">
          <cell r="B174" t="str">
            <v>458-220</v>
          </cell>
          <cell r="C174">
            <v>488323307.43000001</v>
          </cell>
        </row>
        <row r="175">
          <cell r="B175" t="str">
            <v>458-230</v>
          </cell>
          <cell r="D175">
            <v>40033954.200000003</v>
          </cell>
        </row>
        <row r="176">
          <cell r="B176" t="str">
            <v>458-240</v>
          </cell>
        </row>
        <row r="177">
          <cell r="B177" t="str">
            <v>458-300</v>
          </cell>
        </row>
        <row r="178">
          <cell r="B178" t="str">
            <v>458-310</v>
          </cell>
        </row>
        <row r="179">
          <cell r="B179" t="str">
            <v>458-320</v>
          </cell>
        </row>
        <row r="180">
          <cell r="B180" t="str">
            <v>458-330</v>
          </cell>
        </row>
        <row r="181">
          <cell r="B181" t="str">
            <v>458-340</v>
          </cell>
        </row>
        <row r="182">
          <cell r="B182" t="str">
            <v>460-000</v>
          </cell>
        </row>
        <row r="183">
          <cell r="B183" t="str">
            <v>460-100</v>
          </cell>
        </row>
        <row r="184">
          <cell r="B184" t="str">
            <v>460-200</v>
          </cell>
        </row>
        <row r="185">
          <cell r="B185" t="str">
            <v>460-300</v>
          </cell>
        </row>
        <row r="186">
          <cell r="B186" t="str">
            <v>470-000</v>
          </cell>
        </row>
        <row r="187">
          <cell r="B187" t="str">
            <v>470-100</v>
          </cell>
          <cell r="C187">
            <v>1229446072.0599999</v>
          </cell>
        </row>
        <row r="188">
          <cell r="B188" t="str">
            <v>470-110</v>
          </cell>
          <cell r="D188">
            <v>1229446072.0599999</v>
          </cell>
        </row>
        <row r="189">
          <cell r="B189" t="str">
            <v>470-200</v>
          </cell>
          <cell r="D189">
            <v>5604676.96</v>
          </cell>
        </row>
        <row r="190">
          <cell r="B190" t="str">
            <v>475-000</v>
          </cell>
        </row>
        <row r="191">
          <cell r="B191" t="str">
            <v>480-000</v>
          </cell>
        </row>
        <row r="192">
          <cell r="B192" t="str">
            <v>480-100</v>
          </cell>
          <cell r="C192">
            <v>14879763984.459999</v>
          </cell>
        </row>
        <row r="193">
          <cell r="B193" t="str">
            <v>480-110</v>
          </cell>
          <cell r="D193">
            <v>14879763984.459999</v>
          </cell>
        </row>
        <row r="194">
          <cell r="B194" t="str">
            <v>480-200</v>
          </cell>
          <cell r="D194">
            <v>409778329.56999999</v>
          </cell>
        </row>
        <row r="195">
          <cell r="B195" t="str">
            <v>490-000</v>
          </cell>
        </row>
        <row r="196">
          <cell r="B196" t="str">
            <v>490-100</v>
          </cell>
        </row>
        <row r="197">
          <cell r="B197" t="str">
            <v>490-200</v>
          </cell>
        </row>
        <row r="198">
          <cell r="B198">
            <v>500000</v>
          </cell>
          <cell r="F198">
            <v>500000</v>
          </cell>
          <cell r="J198">
            <v>500000</v>
          </cell>
          <cell r="N198">
            <v>500000</v>
          </cell>
          <cell r="R198">
            <v>500000</v>
          </cell>
          <cell r="V198">
            <v>500000</v>
          </cell>
        </row>
        <row r="199">
          <cell r="B199">
            <v>510000</v>
          </cell>
          <cell r="C199">
            <v>1658309.97</v>
          </cell>
          <cell r="F199">
            <v>510000</v>
          </cell>
          <cell r="J199">
            <v>510000</v>
          </cell>
          <cell r="N199">
            <v>510000</v>
          </cell>
          <cell r="R199">
            <v>510000</v>
          </cell>
          <cell r="V199">
            <v>510000</v>
          </cell>
        </row>
        <row r="200">
          <cell r="B200">
            <v>520000</v>
          </cell>
          <cell r="F200">
            <v>520000</v>
          </cell>
          <cell r="J200">
            <v>520000</v>
          </cell>
          <cell r="N200">
            <v>520000</v>
          </cell>
          <cell r="R200">
            <v>520000</v>
          </cell>
          <cell r="V200">
            <v>520000</v>
          </cell>
        </row>
        <row r="201">
          <cell r="B201">
            <v>521000</v>
          </cell>
          <cell r="F201">
            <v>521000</v>
          </cell>
          <cell r="J201">
            <v>521000</v>
          </cell>
          <cell r="N201">
            <v>521000</v>
          </cell>
          <cell r="R201">
            <v>521000</v>
          </cell>
          <cell r="V201">
            <v>521000</v>
          </cell>
        </row>
        <row r="202">
          <cell r="B202">
            <v>521100</v>
          </cell>
          <cell r="C202">
            <v>2940623.14</v>
          </cell>
          <cell r="F202">
            <v>521100</v>
          </cell>
          <cell r="J202">
            <v>521100</v>
          </cell>
          <cell r="N202">
            <v>521100</v>
          </cell>
          <cell r="R202">
            <v>521100</v>
          </cell>
          <cell r="V202">
            <v>521100</v>
          </cell>
        </row>
        <row r="203">
          <cell r="B203">
            <v>521200</v>
          </cell>
          <cell r="C203">
            <v>20891631.329999998</v>
          </cell>
          <cell r="F203">
            <v>521200</v>
          </cell>
          <cell r="J203">
            <v>521200</v>
          </cell>
          <cell r="N203">
            <v>521200</v>
          </cell>
          <cell r="R203">
            <v>521200</v>
          </cell>
          <cell r="V203">
            <v>521200</v>
          </cell>
        </row>
        <row r="204">
          <cell r="B204">
            <v>522000</v>
          </cell>
          <cell r="F204">
            <v>522000</v>
          </cell>
          <cell r="J204">
            <v>522000</v>
          </cell>
          <cell r="N204">
            <v>522000</v>
          </cell>
          <cell r="R204">
            <v>522000</v>
          </cell>
          <cell r="V204">
            <v>522000</v>
          </cell>
        </row>
        <row r="205">
          <cell r="B205">
            <v>522100</v>
          </cell>
          <cell r="F205">
            <v>522100</v>
          </cell>
          <cell r="J205">
            <v>522100</v>
          </cell>
          <cell r="N205">
            <v>522100</v>
          </cell>
          <cell r="R205">
            <v>522100</v>
          </cell>
          <cell r="V205">
            <v>522100</v>
          </cell>
        </row>
        <row r="206">
          <cell r="B206">
            <v>522110</v>
          </cell>
          <cell r="C206">
            <v>4877920.3499999996</v>
          </cell>
          <cell r="F206">
            <v>522110</v>
          </cell>
          <cell r="J206">
            <v>522110</v>
          </cell>
          <cell r="N206">
            <v>522110</v>
          </cell>
          <cell r="R206">
            <v>522110</v>
          </cell>
          <cell r="V206">
            <v>522110</v>
          </cell>
        </row>
        <row r="207">
          <cell r="B207">
            <v>522115</v>
          </cell>
          <cell r="F207">
            <v>522115</v>
          </cell>
          <cell r="J207">
            <v>522115</v>
          </cell>
          <cell r="N207">
            <v>522115</v>
          </cell>
          <cell r="R207">
            <v>522115</v>
          </cell>
          <cell r="V207">
            <v>522115</v>
          </cell>
        </row>
        <row r="208">
          <cell r="B208">
            <v>522120</v>
          </cell>
          <cell r="C208">
            <v>249923.66</v>
          </cell>
          <cell r="F208">
            <v>522120</v>
          </cell>
          <cell r="J208">
            <v>522120</v>
          </cell>
          <cell r="N208">
            <v>522120</v>
          </cell>
          <cell r="R208">
            <v>522120</v>
          </cell>
          <cell r="V208">
            <v>522120</v>
          </cell>
        </row>
        <row r="209">
          <cell r="B209">
            <v>522200</v>
          </cell>
          <cell r="F209">
            <v>522200</v>
          </cell>
          <cell r="J209">
            <v>522200</v>
          </cell>
          <cell r="N209">
            <v>522200</v>
          </cell>
          <cell r="R209">
            <v>522200</v>
          </cell>
          <cell r="V209">
            <v>522200</v>
          </cell>
        </row>
        <row r="210">
          <cell r="B210">
            <v>522210</v>
          </cell>
          <cell r="C210">
            <v>1497301.79</v>
          </cell>
          <cell r="F210">
            <v>522210</v>
          </cell>
          <cell r="J210">
            <v>522210</v>
          </cell>
          <cell r="N210">
            <v>522210</v>
          </cell>
          <cell r="R210">
            <v>522210</v>
          </cell>
          <cell r="V210">
            <v>522210</v>
          </cell>
        </row>
        <row r="211">
          <cell r="B211">
            <v>522215</v>
          </cell>
          <cell r="F211">
            <v>522215</v>
          </cell>
          <cell r="J211">
            <v>522215</v>
          </cell>
          <cell r="N211">
            <v>522215</v>
          </cell>
          <cell r="R211">
            <v>522215</v>
          </cell>
          <cell r="V211">
            <v>522215</v>
          </cell>
        </row>
        <row r="212">
          <cell r="B212">
            <v>522220</v>
          </cell>
          <cell r="C212">
            <v>240472.17</v>
          </cell>
          <cell r="F212">
            <v>522220</v>
          </cell>
          <cell r="J212">
            <v>522220</v>
          </cell>
          <cell r="N212">
            <v>522220</v>
          </cell>
          <cell r="R212">
            <v>522220</v>
          </cell>
          <cell r="V212">
            <v>522220</v>
          </cell>
        </row>
        <row r="213">
          <cell r="B213">
            <v>530000</v>
          </cell>
          <cell r="F213">
            <v>530000</v>
          </cell>
          <cell r="J213">
            <v>530000</v>
          </cell>
          <cell r="N213">
            <v>530000</v>
          </cell>
          <cell r="R213">
            <v>530000</v>
          </cell>
          <cell r="V213">
            <v>530000</v>
          </cell>
        </row>
        <row r="214">
          <cell r="B214">
            <v>530110</v>
          </cell>
          <cell r="C214">
            <v>7195486.9900000002</v>
          </cell>
          <cell r="F214">
            <v>530110</v>
          </cell>
          <cell r="J214">
            <v>530110</v>
          </cell>
          <cell r="N214">
            <v>530110</v>
          </cell>
          <cell r="R214">
            <v>530110</v>
          </cell>
          <cell r="V214">
            <v>530110</v>
          </cell>
        </row>
        <row r="215">
          <cell r="B215">
            <v>530115</v>
          </cell>
          <cell r="F215">
            <v>530115</v>
          </cell>
          <cell r="J215">
            <v>530115</v>
          </cell>
          <cell r="N215">
            <v>530115</v>
          </cell>
          <cell r="R215">
            <v>530115</v>
          </cell>
          <cell r="V215">
            <v>530115</v>
          </cell>
        </row>
        <row r="216">
          <cell r="B216">
            <v>530120</v>
          </cell>
          <cell r="C216">
            <v>596649.9</v>
          </cell>
          <cell r="F216">
            <v>530120</v>
          </cell>
          <cell r="J216">
            <v>530120</v>
          </cell>
          <cell r="N216">
            <v>530120</v>
          </cell>
          <cell r="R216">
            <v>530120</v>
          </cell>
          <cell r="V216">
            <v>530120</v>
          </cell>
        </row>
        <row r="217">
          <cell r="B217">
            <v>530125</v>
          </cell>
          <cell r="F217">
            <v>530125</v>
          </cell>
          <cell r="J217">
            <v>530125</v>
          </cell>
          <cell r="N217">
            <v>530125</v>
          </cell>
          <cell r="R217">
            <v>530125</v>
          </cell>
          <cell r="V217">
            <v>530125</v>
          </cell>
        </row>
        <row r="218">
          <cell r="B218">
            <v>530130</v>
          </cell>
          <cell r="D218">
            <v>1561555.4</v>
          </cell>
          <cell r="F218">
            <v>530130</v>
          </cell>
          <cell r="J218">
            <v>530130</v>
          </cell>
          <cell r="N218">
            <v>530130</v>
          </cell>
          <cell r="R218">
            <v>530130</v>
          </cell>
          <cell r="V218">
            <v>530130</v>
          </cell>
        </row>
        <row r="219">
          <cell r="B219">
            <v>540000</v>
          </cell>
          <cell r="F219">
            <v>540000</v>
          </cell>
          <cell r="J219">
            <v>540000</v>
          </cell>
          <cell r="N219">
            <v>540000</v>
          </cell>
          <cell r="R219">
            <v>540000</v>
          </cell>
          <cell r="V219">
            <v>540000</v>
          </cell>
        </row>
        <row r="220">
          <cell r="B220">
            <v>540110</v>
          </cell>
          <cell r="C220">
            <v>12210194.83</v>
          </cell>
          <cell r="F220">
            <v>540110</v>
          </cell>
          <cell r="J220">
            <v>540110</v>
          </cell>
          <cell r="N220">
            <v>540110</v>
          </cell>
          <cell r="R220">
            <v>540110</v>
          </cell>
          <cell r="V220">
            <v>540110</v>
          </cell>
        </row>
        <row r="221">
          <cell r="B221">
            <v>540115</v>
          </cell>
          <cell r="F221">
            <v>540115</v>
          </cell>
          <cell r="J221">
            <v>540115</v>
          </cell>
          <cell r="N221">
            <v>540115</v>
          </cell>
          <cell r="R221">
            <v>540115</v>
          </cell>
          <cell r="V221">
            <v>540115</v>
          </cell>
        </row>
        <row r="222">
          <cell r="B222">
            <v>540120</v>
          </cell>
          <cell r="F222">
            <v>540120</v>
          </cell>
          <cell r="J222">
            <v>540120</v>
          </cell>
          <cell r="N222">
            <v>540120</v>
          </cell>
          <cell r="R222">
            <v>540120</v>
          </cell>
          <cell r="V222">
            <v>540120</v>
          </cell>
        </row>
        <row r="223">
          <cell r="B223">
            <v>580000</v>
          </cell>
          <cell r="F223">
            <v>580000</v>
          </cell>
          <cell r="J223">
            <v>580000</v>
          </cell>
          <cell r="N223">
            <v>580000</v>
          </cell>
          <cell r="R223">
            <v>580000</v>
          </cell>
          <cell r="V223">
            <v>580000</v>
          </cell>
        </row>
        <row r="224">
          <cell r="B224">
            <v>581000</v>
          </cell>
          <cell r="D224">
            <v>8680713.8900000006</v>
          </cell>
          <cell r="F224">
            <v>581000</v>
          </cell>
          <cell r="J224">
            <v>581000</v>
          </cell>
          <cell r="N224">
            <v>581000</v>
          </cell>
          <cell r="R224">
            <v>581000</v>
          </cell>
          <cell r="V224">
            <v>581000</v>
          </cell>
        </row>
        <row r="225">
          <cell r="B225">
            <v>581500</v>
          </cell>
          <cell r="F225">
            <v>581500</v>
          </cell>
          <cell r="J225">
            <v>581500</v>
          </cell>
          <cell r="N225">
            <v>581500</v>
          </cell>
          <cell r="R225">
            <v>581500</v>
          </cell>
          <cell r="V225">
            <v>581500</v>
          </cell>
        </row>
        <row r="226">
          <cell r="B226">
            <v>581520</v>
          </cell>
          <cell r="D226">
            <v>452812.68</v>
          </cell>
          <cell r="N226">
            <v>581520</v>
          </cell>
          <cell r="R226">
            <v>581520</v>
          </cell>
          <cell r="V226">
            <v>581520</v>
          </cell>
        </row>
        <row r="227">
          <cell r="B227">
            <v>582000</v>
          </cell>
          <cell r="D227">
            <v>2809486.44</v>
          </cell>
          <cell r="F227">
            <v>582000</v>
          </cell>
          <cell r="J227">
            <v>582000</v>
          </cell>
          <cell r="N227">
            <v>582000</v>
          </cell>
          <cell r="R227">
            <v>582000</v>
          </cell>
          <cell r="V227">
            <v>582000</v>
          </cell>
        </row>
        <row r="228">
          <cell r="B228">
            <v>582500</v>
          </cell>
          <cell r="F228">
            <v>582500</v>
          </cell>
          <cell r="J228">
            <v>582500</v>
          </cell>
          <cell r="N228">
            <v>582500</v>
          </cell>
          <cell r="R228">
            <v>582500</v>
          </cell>
          <cell r="V228">
            <v>582500</v>
          </cell>
        </row>
        <row r="229">
          <cell r="B229">
            <v>582520</v>
          </cell>
          <cell r="D229">
            <v>254061.52</v>
          </cell>
          <cell r="F229">
            <v>582520</v>
          </cell>
          <cell r="J229">
            <v>582520</v>
          </cell>
          <cell r="N229">
            <v>582520</v>
          </cell>
          <cell r="R229">
            <v>582520</v>
          </cell>
          <cell r="V229">
            <v>582520</v>
          </cell>
        </row>
        <row r="230">
          <cell r="B230">
            <v>583000</v>
          </cell>
          <cell r="D230">
            <v>5307916.4000000004</v>
          </cell>
          <cell r="F230">
            <v>583000</v>
          </cell>
          <cell r="J230">
            <v>583000</v>
          </cell>
          <cell r="N230">
            <v>583000</v>
          </cell>
          <cell r="R230">
            <v>583000</v>
          </cell>
          <cell r="V230">
            <v>583000</v>
          </cell>
        </row>
        <row r="231">
          <cell r="B231">
            <v>583500</v>
          </cell>
          <cell r="F231">
            <v>583500</v>
          </cell>
          <cell r="J231">
            <v>583500</v>
          </cell>
          <cell r="N231">
            <v>583500</v>
          </cell>
          <cell r="R231">
            <v>583500</v>
          </cell>
          <cell r="V231">
            <v>583500</v>
          </cell>
        </row>
        <row r="232">
          <cell r="B232">
            <v>583520</v>
          </cell>
          <cell r="C232">
            <v>768835.41</v>
          </cell>
          <cell r="F232">
            <v>583520</v>
          </cell>
          <cell r="J232">
            <v>583520</v>
          </cell>
          <cell r="N232">
            <v>583520</v>
          </cell>
          <cell r="R232">
            <v>583520</v>
          </cell>
          <cell r="V232">
            <v>583520</v>
          </cell>
        </row>
        <row r="233">
          <cell r="B233">
            <v>584000</v>
          </cell>
          <cell r="F233">
            <v>584000</v>
          </cell>
          <cell r="J233">
            <v>584000</v>
          </cell>
          <cell r="N233">
            <v>584000</v>
          </cell>
          <cell r="R233">
            <v>584000</v>
          </cell>
          <cell r="V233">
            <v>584000</v>
          </cell>
        </row>
        <row r="234">
          <cell r="B234">
            <v>585000</v>
          </cell>
          <cell r="D234">
            <v>5291083.9800000004</v>
          </cell>
          <cell r="F234">
            <v>585000</v>
          </cell>
          <cell r="J234">
            <v>585000</v>
          </cell>
          <cell r="N234">
            <v>585000</v>
          </cell>
          <cell r="R234">
            <v>585000</v>
          </cell>
          <cell r="V234">
            <v>585000</v>
          </cell>
        </row>
        <row r="235">
          <cell r="B235">
            <v>585500</v>
          </cell>
          <cell r="F235">
            <v>585500</v>
          </cell>
          <cell r="J235">
            <v>585500</v>
          </cell>
          <cell r="N235">
            <v>585500</v>
          </cell>
          <cell r="R235">
            <v>585500</v>
          </cell>
          <cell r="V235">
            <v>585500</v>
          </cell>
        </row>
        <row r="236">
          <cell r="B236">
            <v>585520</v>
          </cell>
          <cell r="D236">
            <v>814012.92</v>
          </cell>
          <cell r="F236">
            <v>585520</v>
          </cell>
          <cell r="J236">
            <v>585520</v>
          </cell>
          <cell r="N236">
            <v>585520</v>
          </cell>
          <cell r="R236">
            <v>585520</v>
          </cell>
          <cell r="V236">
            <v>585520</v>
          </cell>
        </row>
        <row r="237">
          <cell r="B237">
            <v>590000</v>
          </cell>
          <cell r="F237">
            <v>590000</v>
          </cell>
          <cell r="J237">
            <v>590000</v>
          </cell>
          <cell r="N237">
            <v>590000</v>
          </cell>
          <cell r="R237">
            <v>590000</v>
          </cell>
          <cell r="V237">
            <v>590000</v>
          </cell>
        </row>
        <row r="238">
          <cell r="B238">
            <v>591000</v>
          </cell>
          <cell r="F238">
            <v>591000</v>
          </cell>
          <cell r="J238">
            <v>591000</v>
          </cell>
          <cell r="N238">
            <v>591000</v>
          </cell>
          <cell r="R238">
            <v>591000</v>
          </cell>
          <cell r="V238">
            <v>591000</v>
          </cell>
        </row>
        <row r="239">
          <cell r="B239">
            <v>600000</v>
          </cell>
          <cell r="F239">
            <v>600000</v>
          </cell>
          <cell r="J239">
            <v>600000</v>
          </cell>
          <cell r="N239">
            <v>600000</v>
          </cell>
          <cell r="R239">
            <v>600000</v>
          </cell>
          <cell r="V239">
            <v>600000</v>
          </cell>
        </row>
        <row r="240">
          <cell r="B240">
            <v>601000</v>
          </cell>
          <cell r="F240">
            <v>601000</v>
          </cell>
          <cell r="J240">
            <v>601000</v>
          </cell>
          <cell r="N240">
            <v>601000</v>
          </cell>
          <cell r="R240">
            <v>601000</v>
          </cell>
          <cell r="V240">
            <v>601000</v>
          </cell>
        </row>
        <row r="241">
          <cell r="B241">
            <v>610000</v>
          </cell>
          <cell r="F241">
            <v>610000</v>
          </cell>
          <cell r="J241">
            <v>610000</v>
          </cell>
          <cell r="N241">
            <v>610000</v>
          </cell>
          <cell r="R241">
            <v>610000</v>
          </cell>
          <cell r="V241">
            <v>610000</v>
          </cell>
        </row>
        <row r="242">
          <cell r="B242">
            <v>610100</v>
          </cell>
          <cell r="F242">
            <v>610100</v>
          </cell>
          <cell r="J242">
            <v>610100</v>
          </cell>
          <cell r="N242">
            <v>610100</v>
          </cell>
          <cell r="R242">
            <v>610100</v>
          </cell>
          <cell r="V242">
            <v>610100</v>
          </cell>
        </row>
        <row r="243">
          <cell r="B243">
            <v>610110</v>
          </cell>
          <cell r="F243">
            <v>610110</v>
          </cell>
          <cell r="J243">
            <v>610110</v>
          </cell>
          <cell r="N243">
            <v>610110</v>
          </cell>
          <cell r="R243">
            <v>610110</v>
          </cell>
          <cell r="V243">
            <v>610110</v>
          </cell>
        </row>
        <row r="244">
          <cell r="B244">
            <v>610120</v>
          </cell>
          <cell r="D244">
            <v>4263326.71</v>
          </cell>
          <cell r="F244">
            <v>610120</v>
          </cell>
          <cell r="H244">
            <v>326909.95</v>
          </cell>
          <cell r="J244">
            <v>610120</v>
          </cell>
          <cell r="L244">
            <v>159820.56</v>
          </cell>
          <cell r="N244">
            <v>610120</v>
          </cell>
          <cell r="P244">
            <v>16000</v>
          </cell>
          <cell r="R244">
            <v>610120</v>
          </cell>
          <cell r="V244">
            <v>610120</v>
          </cell>
        </row>
        <row r="245">
          <cell r="B245">
            <v>610200</v>
          </cell>
          <cell r="F245">
            <v>610200</v>
          </cell>
          <cell r="J245">
            <v>610200</v>
          </cell>
          <cell r="N245">
            <v>610200</v>
          </cell>
          <cell r="R245">
            <v>610200</v>
          </cell>
          <cell r="V245">
            <v>610200</v>
          </cell>
        </row>
        <row r="246">
          <cell r="F246">
            <v>610250</v>
          </cell>
        </row>
        <row r="247">
          <cell r="B247">
            <v>610300</v>
          </cell>
          <cell r="D247">
            <v>524741518.02999997</v>
          </cell>
          <cell r="F247">
            <v>610300</v>
          </cell>
          <cell r="H247">
            <v>66162.350000000006</v>
          </cell>
          <cell r="J247">
            <v>610300</v>
          </cell>
          <cell r="L247">
            <v>12203.78</v>
          </cell>
          <cell r="N247">
            <v>610300</v>
          </cell>
          <cell r="R247">
            <v>610300</v>
          </cell>
          <cell r="V247">
            <v>610300</v>
          </cell>
        </row>
        <row r="248">
          <cell r="B248">
            <v>610400</v>
          </cell>
          <cell r="D248">
            <v>4149122.74</v>
          </cell>
          <cell r="F248">
            <v>610400</v>
          </cell>
          <cell r="H248">
            <v>141723.69</v>
          </cell>
          <cell r="J248">
            <v>610400</v>
          </cell>
          <cell r="L248">
            <v>117700.69</v>
          </cell>
          <cell r="N248">
            <v>610400</v>
          </cell>
          <cell r="R248">
            <v>610400</v>
          </cell>
          <cell r="V248">
            <v>610400</v>
          </cell>
        </row>
        <row r="249">
          <cell r="B249">
            <v>610500</v>
          </cell>
          <cell r="F249">
            <v>610500</v>
          </cell>
          <cell r="H249">
            <v>12726148.189999999</v>
          </cell>
          <cell r="J249">
            <v>610500</v>
          </cell>
          <cell r="L249">
            <v>22617455.649999999</v>
          </cell>
          <cell r="N249">
            <v>610500</v>
          </cell>
          <cell r="R249">
            <v>610500</v>
          </cell>
          <cell r="V249">
            <v>610500</v>
          </cell>
        </row>
        <row r="250">
          <cell r="B250">
            <v>610510</v>
          </cell>
          <cell r="D250">
            <v>31527264.789999999</v>
          </cell>
          <cell r="F250">
            <v>610510</v>
          </cell>
          <cell r="J250">
            <v>610510</v>
          </cell>
          <cell r="N250">
            <v>610510</v>
          </cell>
          <cell r="R250">
            <v>610510</v>
          </cell>
          <cell r="V250">
            <v>610510</v>
          </cell>
        </row>
        <row r="251">
          <cell r="B251">
            <v>610520</v>
          </cell>
          <cell r="F251">
            <v>610520</v>
          </cell>
          <cell r="J251">
            <v>610520</v>
          </cell>
          <cell r="N251">
            <v>610520</v>
          </cell>
          <cell r="R251">
            <v>610520</v>
          </cell>
          <cell r="V251">
            <v>610520</v>
          </cell>
        </row>
        <row r="252">
          <cell r="B252">
            <v>610530</v>
          </cell>
          <cell r="D252">
            <v>92304172.549999997</v>
          </cell>
          <cell r="F252">
            <v>610530</v>
          </cell>
          <cell r="J252">
            <v>610530</v>
          </cell>
          <cell r="N252">
            <v>610530</v>
          </cell>
          <cell r="R252">
            <v>610530</v>
          </cell>
          <cell r="V252">
            <v>610530</v>
          </cell>
        </row>
        <row r="253">
          <cell r="B253">
            <v>610540</v>
          </cell>
          <cell r="C253">
            <v>1212496.53</v>
          </cell>
          <cell r="F253">
            <v>610540</v>
          </cell>
          <cell r="J253">
            <v>610540</v>
          </cell>
          <cell r="N253">
            <v>610540</v>
          </cell>
          <cell r="R253">
            <v>610540</v>
          </cell>
          <cell r="V253">
            <v>610540</v>
          </cell>
        </row>
        <row r="254">
          <cell r="B254">
            <v>610550</v>
          </cell>
          <cell r="C254">
            <v>92389973.569999993</v>
          </cell>
          <cell r="F254">
            <v>610550</v>
          </cell>
          <cell r="H254">
            <v>110598714</v>
          </cell>
          <cell r="J254">
            <v>610550</v>
          </cell>
          <cell r="L254">
            <v>90402043</v>
          </cell>
          <cell r="N254">
            <v>610550</v>
          </cell>
          <cell r="R254">
            <v>610550</v>
          </cell>
          <cell r="V254">
            <v>610550</v>
          </cell>
        </row>
        <row r="255">
          <cell r="B255">
            <v>610560</v>
          </cell>
          <cell r="C255">
            <v>2076822.33</v>
          </cell>
          <cell r="F255">
            <v>610560</v>
          </cell>
          <cell r="J255">
            <v>610560</v>
          </cell>
          <cell r="N255">
            <v>610560</v>
          </cell>
          <cell r="R255">
            <v>610560</v>
          </cell>
          <cell r="V255">
            <v>610560</v>
          </cell>
        </row>
        <row r="256">
          <cell r="B256">
            <v>610600</v>
          </cell>
          <cell r="F256">
            <v>610600</v>
          </cell>
          <cell r="J256">
            <v>610600</v>
          </cell>
          <cell r="N256">
            <v>610600</v>
          </cell>
          <cell r="R256">
            <v>610600</v>
          </cell>
          <cell r="V256">
            <v>610600</v>
          </cell>
        </row>
        <row r="257">
          <cell r="B257">
            <v>610605</v>
          </cell>
          <cell r="D257">
            <v>22305408.870000001</v>
          </cell>
          <cell r="F257">
            <v>610605</v>
          </cell>
          <cell r="J257">
            <v>610605</v>
          </cell>
          <cell r="N257">
            <v>610605</v>
          </cell>
          <cell r="R257">
            <v>610605</v>
          </cell>
          <cell r="V257">
            <v>610605</v>
          </cell>
        </row>
        <row r="258">
          <cell r="B258">
            <v>610610</v>
          </cell>
          <cell r="D258">
            <v>57417712.960000001</v>
          </cell>
          <cell r="F258">
            <v>610610</v>
          </cell>
          <cell r="J258">
            <v>610610</v>
          </cell>
          <cell r="N258">
            <v>610610</v>
          </cell>
          <cell r="R258">
            <v>610610</v>
          </cell>
          <cell r="V258">
            <v>610610</v>
          </cell>
        </row>
        <row r="259">
          <cell r="B259">
            <v>610615</v>
          </cell>
          <cell r="F259">
            <v>610615</v>
          </cell>
          <cell r="J259">
            <v>610615</v>
          </cell>
          <cell r="N259">
            <v>610615</v>
          </cell>
          <cell r="R259">
            <v>610615</v>
          </cell>
          <cell r="V259">
            <v>610615</v>
          </cell>
        </row>
        <row r="260">
          <cell r="B260">
            <v>610620</v>
          </cell>
          <cell r="F260">
            <v>610620</v>
          </cell>
          <cell r="J260">
            <v>610620</v>
          </cell>
          <cell r="N260">
            <v>610620</v>
          </cell>
          <cell r="R260">
            <v>610620</v>
          </cell>
          <cell r="V260">
            <v>610620</v>
          </cell>
        </row>
        <row r="261">
          <cell r="B261">
            <v>610625</v>
          </cell>
          <cell r="D261">
            <v>102987040.39</v>
          </cell>
          <cell r="N261">
            <v>610625</v>
          </cell>
          <cell r="R261">
            <v>610625</v>
          </cell>
          <cell r="V261">
            <v>610625</v>
          </cell>
        </row>
        <row r="262">
          <cell r="B262">
            <v>610700</v>
          </cell>
          <cell r="F262">
            <v>610700</v>
          </cell>
          <cell r="J262">
            <v>610700</v>
          </cell>
          <cell r="L262">
            <v>5552471.8099999996</v>
          </cell>
          <cell r="N262">
            <v>610700</v>
          </cell>
          <cell r="R262">
            <v>610700</v>
          </cell>
          <cell r="V262">
            <v>610700</v>
          </cell>
        </row>
        <row r="263">
          <cell r="B263">
            <v>610705</v>
          </cell>
          <cell r="F263">
            <v>610705</v>
          </cell>
          <cell r="J263">
            <v>610705</v>
          </cell>
          <cell r="N263">
            <v>610705</v>
          </cell>
          <cell r="R263">
            <v>610705</v>
          </cell>
          <cell r="V263">
            <v>610705</v>
          </cell>
        </row>
        <row r="264">
          <cell r="B264" t="str">
            <v>610-800</v>
          </cell>
          <cell r="D264">
            <v>1374017.63</v>
          </cell>
        </row>
        <row r="265">
          <cell r="B265">
            <v>610900</v>
          </cell>
          <cell r="F265">
            <v>610900</v>
          </cell>
          <cell r="J265">
            <v>610900</v>
          </cell>
          <cell r="N265">
            <v>610900</v>
          </cell>
          <cell r="R265">
            <v>610900</v>
          </cell>
          <cell r="T265">
            <v>104921.91</v>
          </cell>
          <cell r="V265">
            <v>610900</v>
          </cell>
        </row>
        <row r="266">
          <cell r="B266">
            <v>680000</v>
          </cell>
          <cell r="F266">
            <v>680000</v>
          </cell>
          <cell r="J266">
            <v>680000</v>
          </cell>
          <cell r="N266">
            <v>680000</v>
          </cell>
          <cell r="R266">
            <v>680000</v>
          </cell>
          <cell r="V266">
            <v>680000</v>
          </cell>
        </row>
        <row r="267">
          <cell r="B267">
            <v>690000</v>
          </cell>
          <cell r="F267">
            <v>690000</v>
          </cell>
          <cell r="J267">
            <v>690000</v>
          </cell>
          <cell r="N267">
            <v>690000</v>
          </cell>
          <cell r="R267">
            <v>690000</v>
          </cell>
          <cell r="V267">
            <v>690000</v>
          </cell>
        </row>
        <row r="268">
          <cell r="B268">
            <v>700000</v>
          </cell>
          <cell r="F268">
            <v>700000</v>
          </cell>
          <cell r="J268">
            <v>700000</v>
          </cell>
          <cell r="N268">
            <v>700000</v>
          </cell>
          <cell r="R268">
            <v>700000</v>
          </cell>
          <cell r="V268">
            <v>700000</v>
          </cell>
        </row>
        <row r="269">
          <cell r="B269">
            <v>710000</v>
          </cell>
          <cell r="F269">
            <v>710000</v>
          </cell>
          <cell r="J269">
            <v>710000</v>
          </cell>
          <cell r="N269">
            <v>710000</v>
          </cell>
          <cell r="R269">
            <v>710000</v>
          </cell>
          <cell r="V269">
            <v>710000</v>
          </cell>
        </row>
        <row r="270">
          <cell r="B270">
            <v>711000</v>
          </cell>
          <cell r="F270">
            <v>711000</v>
          </cell>
          <cell r="J270">
            <v>711000</v>
          </cell>
          <cell r="N270">
            <v>711000</v>
          </cell>
          <cell r="R270">
            <v>711000</v>
          </cell>
          <cell r="V270">
            <v>711000</v>
          </cell>
        </row>
        <row r="271">
          <cell r="B271">
            <v>711100</v>
          </cell>
          <cell r="F271">
            <v>711100</v>
          </cell>
          <cell r="H271">
            <v>619046095.52999997</v>
          </cell>
          <cell r="J271">
            <v>711100</v>
          </cell>
          <cell r="L271">
            <v>432927546.69999999</v>
          </cell>
          <cell r="N271">
            <v>711100</v>
          </cell>
          <cell r="P271">
            <v>190365.32</v>
          </cell>
          <cell r="R271">
            <v>711100</v>
          </cell>
          <cell r="V271">
            <v>711100</v>
          </cell>
        </row>
        <row r="272">
          <cell r="B272">
            <v>711110</v>
          </cell>
          <cell r="D272">
            <v>22236925105.380001</v>
          </cell>
          <cell r="F272">
            <v>711110</v>
          </cell>
          <cell r="J272">
            <v>711110</v>
          </cell>
          <cell r="N272">
            <v>711110</v>
          </cell>
          <cell r="R272">
            <v>711110</v>
          </cell>
          <cell r="V272">
            <v>711110</v>
          </cell>
        </row>
        <row r="273">
          <cell r="B273">
            <v>711115</v>
          </cell>
          <cell r="D273">
            <v>7596531.5499999998</v>
          </cell>
        </row>
        <row r="274">
          <cell r="B274">
            <v>711120</v>
          </cell>
          <cell r="D274">
            <v>16569863.1</v>
          </cell>
          <cell r="F274">
            <v>711120</v>
          </cell>
          <cell r="J274">
            <v>711120</v>
          </cell>
          <cell r="N274">
            <v>711120</v>
          </cell>
          <cell r="R274">
            <v>711120</v>
          </cell>
          <cell r="V274">
            <v>711120</v>
          </cell>
        </row>
        <row r="275">
          <cell r="B275">
            <v>711200</v>
          </cell>
          <cell r="F275">
            <v>711200</v>
          </cell>
          <cell r="H275">
            <v>101110</v>
          </cell>
          <cell r="J275">
            <v>711200</v>
          </cell>
          <cell r="K275">
            <v>70098</v>
          </cell>
          <cell r="N275">
            <v>711200</v>
          </cell>
          <cell r="P275">
            <v>104000</v>
          </cell>
          <cell r="R275">
            <v>711200</v>
          </cell>
          <cell r="V275">
            <v>711200</v>
          </cell>
        </row>
        <row r="276">
          <cell r="B276">
            <v>711210</v>
          </cell>
          <cell r="D276">
            <v>2817917.39</v>
          </cell>
          <cell r="F276">
            <v>711210</v>
          </cell>
          <cell r="J276">
            <v>711210</v>
          </cell>
          <cell r="N276">
            <v>711210</v>
          </cell>
          <cell r="R276">
            <v>711210</v>
          </cell>
          <cell r="V276">
            <v>711210</v>
          </cell>
        </row>
        <row r="277">
          <cell r="B277">
            <v>711220</v>
          </cell>
          <cell r="C277">
            <v>1207927.97</v>
          </cell>
          <cell r="F277">
            <v>711220</v>
          </cell>
          <cell r="J277">
            <v>711220</v>
          </cell>
          <cell r="N277">
            <v>711220</v>
          </cell>
          <cell r="R277">
            <v>711220</v>
          </cell>
          <cell r="V277">
            <v>711220</v>
          </cell>
        </row>
        <row r="278">
          <cell r="B278">
            <v>711300</v>
          </cell>
          <cell r="F278">
            <v>711300</v>
          </cell>
          <cell r="J278">
            <v>711300</v>
          </cell>
          <cell r="N278">
            <v>711300</v>
          </cell>
          <cell r="R278">
            <v>711300</v>
          </cell>
          <cell r="V278">
            <v>711300</v>
          </cell>
        </row>
        <row r="279">
          <cell r="B279">
            <v>711400</v>
          </cell>
          <cell r="F279">
            <v>711400</v>
          </cell>
          <cell r="N279">
            <v>711400</v>
          </cell>
          <cell r="R279">
            <v>711400</v>
          </cell>
          <cell r="V279">
            <v>711400</v>
          </cell>
        </row>
        <row r="280">
          <cell r="B280">
            <v>712000</v>
          </cell>
          <cell r="F280">
            <v>712000</v>
          </cell>
          <cell r="J280">
            <v>712000</v>
          </cell>
          <cell r="N280">
            <v>712000</v>
          </cell>
          <cell r="R280">
            <v>712000</v>
          </cell>
          <cell r="V280">
            <v>712000</v>
          </cell>
        </row>
        <row r="281">
          <cell r="B281">
            <v>712100</v>
          </cell>
          <cell r="F281">
            <v>712100</v>
          </cell>
          <cell r="J281">
            <v>712100</v>
          </cell>
          <cell r="N281">
            <v>712100</v>
          </cell>
          <cell r="R281">
            <v>712100</v>
          </cell>
          <cell r="V281">
            <v>712100</v>
          </cell>
        </row>
        <row r="282">
          <cell r="B282">
            <v>712110</v>
          </cell>
          <cell r="D282">
            <v>1637695442.0799999</v>
          </cell>
          <cell r="F282">
            <v>712110</v>
          </cell>
          <cell r="J282">
            <v>712110</v>
          </cell>
          <cell r="N282">
            <v>712110</v>
          </cell>
          <cell r="R282">
            <v>712110</v>
          </cell>
          <cell r="V282">
            <v>712110</v>
          </cell>
        </row>
        <row r="283">
          <cell r="B283">
            <v>712111</v>
          </cell>
          <cell r="D283">
            <v>1311847.22</v>
          </cell>
        </row>
        <row r="284">
          <cell r="B284">
            <v>712115</v>
          </cell>
          <cell r="D284">
            <v>358642615.43000001</v>
          </cell>
          <cell r="F284">
            <v>712115</v>
          </cell>
          <cell r="N284">
            <v>712115</v>
          </cell>
          <cell r="R284">
            <v>712115</v>
          </cell>
          <cell r="V284">
            <v>712115</v>
          </cell>
        </row>
        <row r="285">
          <cell r="B285">
            <v>712116</v>
          </cell>
          <cell r="D285">
            <v>278076.25</v>
          </cell>
        </row>
        <row r="286">
          <cell r="B286">
            <v>712120</v>
          </cell>
          <cell r="D286">
            <v>1800429.51</v>
          </cell>
          <cell r="F286">
            <v>712120</v>
          </cell>
          <cell r="J286">
            <v>712120</v>
          </cell>
          <cell r="N286">
            <v>712120</v>
          </cell>
          <cell r="R286">
            <v>712120</v>
          </cell>
          <cell r="V286">
            <v>712120</v>
          </cell>
        </row>
        <row r="287">
          <cell r="B287">
            <v>712130</v>
          </cell>
          <cell r="F287">
            <v>712130</v>
          </cell>
          <cell r="J287">
            <v>712130</v>
          </cell>
          <cell r="N287">
            <v>712130</v>
          </cell>
          <cell r="R287">
            <v>712130</v>
          </cell>
          <cell r="V287">
            <v>712130</v>
          </cell>
        </row>
        <row r="288">
          <cell r="B288">
            <v>712300</v>
          </cell>
          <cell r="F288">
            <v>712300</v>
          </cell>
          <cell r="J288">
            <v>712300</v>
          </cell>
          <cell r="N288">
            <v>712300</v>
          </cell>
          <cell r="R288">
            <v>712300</v>
          </cell>
          <cell r="V288">
            <v>712300</v>
          </cell>
        </row>
        <row r="289">
          <cell r="B289">
            <v>712500</v>
          </cell>
          <cell r="F289">
            <v>712500</v>
          </cell>
          <cell r="J289">
            <v>712500</v>
          </cell>
          <cell r="N289">
            <v>712500</v>
          </cell>
          <cell r="R289">
            <v>712500</v>
          </cell>
          <cell r="V289">
            <v>712500</v>
          </cell>
        </row>
        <row r="290">
          <cell r="B290">
            <v>712510</v>
          </cell>
          <cell r="D290">
            <v>38828915.090000004</v>
          </cell>
          <cell r="F290">
            <v>712510</v>
          </cell>
          <cell r="J290">
            <v>712510</v>
          </cell>
          <cell r="N290">
            <v>712510</v>
          </cell>
          <cell r="R290">
            <v>712510</v>
          </cell>
          <cell r="V290">
            <v>712510</v>
          </cell>
        </row>
        <row r="291">
          <cell r="B291">
            <v>712515</v>
          </cell>
          <cell r="D291">
            <v>5215920.7699999996</v>
          </cell>
          <cell r="F291">
            <v>712515</v>
          </cell>
          <cell r="N291">
            <v>712515</v>
          </cell>
          <cell r="R291">
            <v>712515</v>
          </cell>
          <cell r="V291">
            <v>712515</v>
          </cell>
        </row>
        <row r="292">
          <cell r="B292">
            <v>712520</v>
          </cell>
          <cell r="D292">
            <v>787.91</v>
          </cell>
          <cell r="F292">
            <v>712520</v>
          </cell>
          <cell r="J292">
            <v>712520</v>
          </cell>
          <cell r="N292">
            <v>712520</v>
          </cell>
          <cell r="R292">
            <v>712520</v>
          </cell>
          <cell r="V292">
            <v>712520</v>
          </cell>
        </row>
        <row r="293">
          <cell r="B293">
            <v>714000</v>
          </cell>
          <cell r="F293">
            <v>714000</v>
          </cell>
          <cell r="J293">
            <v>714000</v>
          </cell>
          <cell r="N293">
            <v>714000</v>
          </cell>
          <cell r="R293">
            <v>714000</v>
          </cell>
          <cell r="V293">
            <v>714000</v>
          </cell>
        </row>
        <row r="294">
          <cell r="B294">
            <v>714100</v>
          </cell>
          <cell r="F294">
            <v>714100</v>
          </cell>
          <cell r="J294">
            <v>714100</v>
          </cell>
          <cell r="N294">
            <v>714100</v>
          </cell>
          <cell r="R294">
            <v>714100</v>
          </cell>
          <cell r="V294">
            <v>714100</v>
          </cell>
        </row>
        <row r="295">
          <cell r="B295">
            <v>714110</v>
          </cell>
          <cell r="C295">
            <v>273143330.08999997</v>
          </cell>
          <cell r="F295">
            <v>714110</v>
          </cell>
          <cell r="J295">
            <v>714110</v>
          </cell>
          <cell r="N295">
            <v>714110</v>
          </cell>
          <cell r="R295">
            <v>714110</v>
          </cell>
          <cell r="V295">
            <v>714110</v>
          </cell>
        </row>
        <row r="296">
          <cell r="B296">
            <v>714111</v>
          </cell>
          <cell r="C296">
            <v>156467.20000000001</v>
          </cell>
          <cell r="F296">
            <v>714111</v>
          </cell>
          <cell r="J296">
            <v>714111</v>
          </cell>
          <cell r="N296">
            <v>714111</v>
          </cell>
          <cell r="R296">
            <v>714111</v>
          </cell>
          <cell r="V296">
            <v>714111</v>
          </cell>
        </row>
        <row r="297">
          <cell r="B297">
            <v>714112</v>
          </cell>
          <cell r="D297">
            <v>697787.09</v>
          </cell>
          <cell r="F297">
            <v>714112</v>
          </cell>
          <cell r="J297">
            <v>714112</v>
          </cell>
          <cell r="N297">
            <v>714112</v>
          </cell>
          <cell r="R297">
            <v>714112</v>
          </cell>
          <cell r="V297">
            <v>714112</v>
          </cell>
        </row>
        <row r="298">
          <cell r="B298">
            <v>714113</v>
          </cell>
          <cell r="F298">
            <v>714113</v>
          </cell>
          <cell r="J298">
            <v>714113</v>
          </cell>
          <cell r="N298">
            <v>714113</v>
          </cell>
          <cell r="R298">
            <v>714113</v>
          </cell>
          <cell r="V298">
            <v>714113</v>
          </cell>
        </row>
        <row r="299">
          <cell r="B299">
            <v>714120</v>
          </cell>
          <cell r="F299">
            <v>714120</v>
          </cell>
          <cell r="J299">
            <v>714120</v>
          </cell>
          <cell r="N299">
            <v>714120</v>
          </cell>
          <cell r="R299">
            <v>714120</v>
          </cell>
          <cell r="V299">
            <v>714120</v>
          </cell>
        </row>
        <row r="300">
          <cell r="B300">
            <v>714130</v>
          </cell>
          <cell r="F300">
            <v>714130</v>
          </cell>
          <cell r="J300">
            <v>714130</v>
          </cell>
          <cell r="N300">
            <v>714130</v>
          </cell>
          <cell r="R300">
            <v>714130</v>
          </cell>
          <cell r="V300">
            <v>714130</v>
          </cell>
        </row>
        <row r="301">
          <cell r="B301">
            <v>714140</v>
          </cell>
          <cell r="C301">
            <v>2907888.07</v>
          </cell>
          <cell r="F301">
            <v>714140</v>
          </cell>
          <cell r="J301">
            <v>714140</v>
          </cell>
          <cell r="N301">
            <v>714140</v>
          </cell>
          <cell r="R301">
            <v>714140</v>
          </cell>
          <cell r="V301">
            <v>714140</v>
          </cell>
        </row>
        <row r="302">
          <cell r="B302">
            <v>714190</v>
          </cell>
          <cell r="D302">
            <v>27567.3</v>
          </cell>
          <cell r="F302">
            <v>714190</v>
          </cell>
          <cell r="J302">
            <v>714190</v>
          </cell>
          <cell r="N302">
            <v>714190</v>
          </cell>
          <cell r="R302">
            <v>714190</v>
          </cell>
          <cell r="V302">
            <v>714190</v>
          </cell>
        </row>
        <row r="303">
          <cell r="B303">
            <v>714500</v>
          </cell>
          <cell r="F303">
            <v>714500</v>
          </cell>
          <cell r="J303">
            <v>714500</v>
          </cell>
          <cell r="N303">
            <v>714500</v>
          </cell>
          <cell r="R303">
            <v>714500</v>
          </cell>
          <cell r="V303">
            <v>714500</v>
          </cell>
        </row>
        <row r="304">
          <cell r="B304">
            <v>716000</v>
          </cell>
          <cell r="F304">
            <v>716000</v>
          </cell>
          <cell r="J304">
            <v>716000</v>
          </cell>
          <cell r="N304">
            <v>716000</v>
          </cell>
          <cell r="R304">
            <v>716000</v>
          </cell>
          <cell r="V304">
            <v>716000</v>
          </cell>
        </row>
        <row r="305">
          <cell r="B305">
            <v>716100</v>
          </cell>
          <cell r="C305">
            <v>15391189.970000001</v>
          </cell>
          <cell r="F305">
            <v>716100</v>
          </cell>
          <cell r="J305">
            <v>716100</v>
          </cell>
          <cell r="N305">
            <v>716100</v>
          </cell>
          <cell r="R305">
            <v>716100</v>
          </cell>
          <cell r="V305">
            <v>716100</v>
          </cell>
        </row>
        <row r="306">
          <cell r="B306">
            <v>716200</v>
          </cell>
          <cell r="F306">
            <v>716200</v>
          </cell>
          <cell r="J306">
            <v>716200</v>
          </cell>
          <cell r="N306">
            <v>716200</v>
          </cell>
          <cell r="R306">
            <v>716200</v>
          </cell>
          <cell r="V306">
            <v>716200</v>
          </cell>
        </row>
        <row r="307">
          <cell r="B307">
            <v>716210</v>
          </cell>
          <cell r="C307">
            <v>1049417286.8200001</v>
          </cell>
          <cell r="F307">
            <v>716210</v>
          </cell>
          <cell r="J307">
            <v>716210</v>
          </cell>
          <cell r="N307">
            <v>716210</v>
          </cell>
          <cell r="R307">
            <v>716210</v>
          </cell>
          <cell r="V307">
            <v>716210</v>
          </cell>
        </row>
        <row r="308">
          <cell r="B308">
            <v>716212</v>
          </cell>
          <cell r="C308">
            <v>10810779.23</v>
          </cell>
          <cell r="F308">
            <v>716212</v>
          </cell>
          <cell r="J308">
            <v>716212</v>
          </cell>
          <cell r="N308">
            <v>716212</v>
          </cell>
          <cell r="R308">
            <v>716212</v>
          </cell>
          <cell r="V308">
            <v>716212</v>
          </cell>
        </row>
        <row r="309">
          <cell r="B309">
            <v>716216</v>
          </cell>
          <cell r="C309">
            <v>1575094.43</v>
          </cell>
          <cell r="F309">
            <v>716216</v>
          </cell>
          <cell r="J309">
            <v>716216</v>
          </cell>
          <cell r="N309">
            <v>716216</v>
          </cell>
          <cell r="R309">
            <v>716216</v>
          </cell>
          <cell r="V309">
            <v>716216</v>
          </cell>
        </row>
        <row r="310">
          <cell r="B310">
            <v>716220</v>
          </cell>
          <cell r="C310">
            <v>26568372.57</v>
          </cell>
          <cell r="F310">
            <v>716220</v>
          </cell>
          <cell r="J310">
            <v>716220</v>
          </cell>
          <cell r="N310">
            <v>716220</v>
          </cell>
          <cell r="R310">
            <v>716220</v>
          </cell>
          <cell r="V310">
            <v>716220</v>
          </cell>
        </row>
        <row r="311">
          <cell r="B311">
            <v>716230</v>
          </cell>
          <cell r="C311">
            <v>12451362.93</v>
          </cell>
          <cell r="F311">
            <v>716230</v>
          </cell>
          <cell r="J311">
            <v>716230</v>
          </cell>
          <cell r="N311">
            <v>716230</v>
          </cell>
          <cell r="R311">
            <v>716230</v>
          </cell>
          <cell r="V311">
            <v>716230</v>
          </cell>
        </row>
        <row r="312">
          <cell r="B312">
            <v>716240</v>
          </cell>
          <cell r="C312">
            <v>3441909.12</v>
          </cell>
          <cell r="F312">
            <v>716240</v>
          </cell>
          <cell r="J312">
            <v>716240</v>
          </cell>
          <cell r="N312">
            <v>716240</v>
          </cell>
          <cell r="R312">
            <v>716240</v>
          </cell>
          <cell r="V312">
            <v>716240</v>
          </cell>
        </row>
        <row r="313">
          <cell r="B313">
            <v>716250</v>
          </cell>
          <cell r="C313">
            <v>12190162</v>
          </cell>
          <cell r="F313">
            <v>716250</v>
          </cell>
          <cell r="J313">
            <v>716250</v>
          </cell>
          <cell r="N313">
            <v>716250</v>
          </cell>
          <cell r="R313">
            <v>716250</v>
          </cell>
          <cell r="V313">
            <v>716250</v>
          </cell>
        </row>
        <row r="314">
          <cell r="B314">
            <v>716260</v>
          </cell>
          <cell r="C314">
            <v>2487659.59</v>
          </cell>
          <cell r="F314">
            <v>716260</v>
          </cell>
          <cell r="J314">
            <v>716260</v>
          </cell>
          <cell r="N314">
            <v>716260</v>
          </cell>
          <cell r="R314">
            <v>716260</v>
          </cell>
          <cell r="V314">
            <v>716260</v>
          </cell>
        </row>
        <row r="315">
          <cell r="B315">
            <v>716270</v>
          </cell>
          <cell r="C315">
            <v>90078.19</v>
          </cell>
          <cell r="F315">
            <v>716270</v>
          </cell>
          <cell r="J315">
            <v>716270</v>
          </cell>
          <cell r="N315">
            <v>716270</v>
          </cell>
          <cell r="R315">
            <v>716270</v>
          </cell>
          <cell r="V315">
            <v>716270</v>
          </cell>
        </row>
        <row r="316">
          <cell r="B316">
            <v>716600</v>
          </cell>
          <cell r="F316">
            <v>716600</v>
          </cell>
          <cell r="J316">
            <v>716600</v>
          </cell>
          <cell r="N316">
            <v>716600</v>
          </cell>
          <cell r="R316">
            <v>716600</v>
          </cell>
          <cell r="V316">
            <v>716600</v>
          </cell>
        </row>
        <row r="317">
          <cell r="B317">
            <v>716700</v>
          </cell>
          <cell r="F317">
            <v>716700</v>
          </cell>
          <cell r="J317">
            <v>716700</v>
          </cell>
          <cell r="N317">
            <v>716700</v>
          </cell>
          <cell r="R317">
            <v>716700</v>
          </cell>
          <cell r="V317">
            <v>716700</v>
          </cell>
        </row>
        <row r="318">
          <cell r="B318">
            <v>716910</v>
          </cell>
          <cell r="D318">
            <v>1127948232.3599999</v>
          </cell>
          <cell r="F318">
            <v>716910</v>
          </cell>
          <cell r="J318">
            <v>716910</v>
          </cell>
          <cell r="N318">
            <v>716910</v>
          </cell>
          <cell r="R318">
            <v>716910</v>
          </cell>
          <cell r="V318">
            <v>716910</v>
          </cell>
        </row>
        <row r="319">
          <cell r="B319">
            <v>716920</v>
          </cell>
          <cell r="D319">
            <v>813130.51</v>
          </cell>
          <cell r="F319">
            <v>716920</v>
          </cell>
          <cell r="J319">
            <v>716920</v>
          </cell>
          <cell r="N319">
            <v>716920</v>
          </cell>
          <cell r="R319">
            <v>716920</v>
          </cell>
          <cell r="V319">
            <v>716920</v>
          </cell>
        </row>
        <row r="320">
          <cell r="B320">
            <v>720000</v>
          </cell>
          <cell r="F320">
            <v>720000</v>
          </cell>
          <cell r="J320">
            <v>720000</v>
          </cell>
          <cell r="N320">
            <v>720000</v>
          </cell>
          <cell r="R320">
            <v>720000</v>
          </cell>
          <cell r="V320">
            <v>720000</v>
          </cell>
        </row>
        <row r="321">
          <cell r="B321">
            <v>720000</v>
          </cell>
          <cell r="F321">
            <v>720000</v>
          </cell>
          <cell r="J321">
            <v>720000</v>
          </cell>
          <cell r="N321">
            <v>720000</v>
          </cell>
          <cell r="R321">
            <v>720000</v>
          </cell>
          <cell r="V321">
            <v>720000</v>
          </cell>
        </row>
        <row r="322">
          <cell r="B322">
            <v>720100</v>
          </cell>
          <cell r="F322">
            <v>720100</v>
          </cell>
          <cell r="J322">
            <v>720100</v>
          </cell>
          <cell r="N322">
            <v>720100</v>
          </cell>
          <cell r="R322">
            <v>720100</v>
          </cell>
          <cell r="V322">
            <v>720100</v>
          </cell>
        </row>
        <row r="323">
          <cell r="B323">
            <v>720200</v>
          </cell>
          <cell r="F323">
            <v>720200</v>
          </cell>
          <cell r="J323">
            <v>720200</v>
          </cell>
          <cell r="N323">
            <v>720200</v>
          </cell>
          <cell r="R323">
            <v>720200</v>
          </cell>
          <cell r="V323">
            <v>720200</v>
          </cell>
        </row>
        <row r="324">
          <cell r="B324">
            <v>720300</v>
          </cell>
          <cell r="F324">
            <v>720300</v>
          </cell>
          <cell r="J324">
            <v>720300</v>
          </cell>
          <cell r="N324">
            <v>720300</v>
          </cell>
          <cell r="R324">
            <v>720300</v>
          </cell>
          <cell r="V324">
            <v>720300</v>
          </cell>
        </row>
        <row r="325">
          <cell r="B325">
            <v>721000</v>
          </cell>
          <cell r="F325">
            <v>721000</v>
          </cell>
          <cell r="J325">
            <v>721000</v>
          </cell>
          <cell r="N325">
            <v>721000</v>
          </cell>
          <cell r="R325">
            <v>721000</v>
          </cell>
          <cell r="V325">
            <v>721000</v>
          </cell>
        </row>
        <row r="326">
          <cell r="B326">
            <v>721100</v>
          </cell>
          <cell r="D326">
            <v>38533986746.860001</v>
          </cell>
          <cell r="F326">
            <v>721100</v>
          </cell>
          <cell r="J326">
            <v>721100</v>
          </cell>
          <cell r="N326">
            <v>721100</v>
          </cell>
          <cell r="R326">
            <v>721100</v>
          </cell>
          <cell r="V326">
            <v>721100</v>
          </cell>
        </row>
        <row r="327">
          <cell r="B327">
            <v>721200</v>
          </cell>
          <cell r="C327">
            <v>304183981</v>
          </cell>
          <cell r="F327">
            <v>721200</v>
          </cell>
          <cell r="J327">
            <v>721200</v>
          </cell>
          <cell r="N327">
            <v>721200</v>
          </cell>
          <cell r="R327">
            <v>721200</v>
          </cell>
          <cell r="V327">
            <v>721200</v>
          </cell>
        </row>
        <row r="328">
          <cell r="B328">
            <v>721300</v>
          </cell>
          <cell r="F328">
            <v>721300</v>
          </cell>
          <cell r="J328">
            <v>721300</v>
          </cell>
          <cell r="N328">
            <v>721300</v>
          </cell>
          <cell r="R328">
            <v>721300</v>
          </cell>
          <cell r="V328">
            <v>721300</v>
          </cell>
        </row>
        <row r="329">
          <cell r="B329">
            <v>722000</v>
          </cell>
          <cell r="F329">
            <v>722000</v>
          </cell>
          <cell r="J329">
            <v>722000</v>
          </cell>
          <cell r="N329">
            <v>722000</v>
          </cell>
          <cell r="R329">
            <v>722000</v>
          </cell>
          <cell r="V329">
            <v>722000</v>
          </cell>
        </row>
        <row r="330">
          <cell r="B330">
            <v>722100</v>
          </cell>
          <cell r="F330">
            <v>722100</v>
          </cell>
          <cell r="J330">
            <v>722100</v>
          </cell>
          <cell r="N330">
            <v>722100</v>
          </cell>
          <cell r="R330">
            <v>722100</v>
          </cell>
          <cell r="V330">
            <v>722100</v>
          </cell>
        </row>
        <row r="331">
          <cell r="B331">
            <v>722110</v>
          </cell>
          <cell r="D331">
            <v>1300555107.51</v>
          </cell>
          <cell r="F331">
            <v>722110</v>
          </cell>
          <cell r="J331">
            <v>722110</v>
          </cell>
          <cell r="N331">
            <v>722110</v>
          </cell>
          <cell r="R331">
            <v>722110</v>
          </cell>
          <cell r="V331">
            <v>722110</v>
          </cell>
        </row>
        <row r="332">
          <cell r="B332">
            <v>722111</v>
          </cell>
          <cell r="D332">
            <v>1348742.95</v>
          </cell>
        </row>
        <row r="333">
          <cell r="B333">
            <v>722112</v>
          </cell>
          <cell r="D333">
            <v>33116789.170000002</v>
          </cell>
        </row>
        <row r="334">
          <cell r="B334">
            <v>722115</v>
          </cell>
          <cell r="D334">
            <v>150473321.41999999</v>
          </cell>
          <cell r="F334">
            <v>722115</v>
          </cell>
          <cell r="N334">
            <v>722115</v>
          </cell>
          <cell r="R334">
            <v>722115</v>
          </cell>
          <cell r="V334">
            <v>722115</v>
          </cell>
        </row>
        <row r="335">
          <cell r="B335">
            <v>722116</v>
          </cell>
          <cell r="D335">
            <v>285897.09000000003</v>
          </cell>
        </row>
        <row r="336">
          <cell r="B336">
            <v>722117</v>
          </cell>
          <cell r="D336">
            <v>13780885.460000001</v>
          </cell>
        </row>
        <row r="337">
          <cell r="B337">
            <v>722118</v>
          </cell>
        </row>
        <row r="338">
          <cell r="B338">
            <v>722120</v>
          </cell>
          <cell r="D338">
            <v>217059141.86000001</v>
          </cell>
          <cell r="F338">
            <v>722120</v>
          </cell>
          <cell r="J338">
            <v>722120</v>
          </cell>
          <cell r="N338">
            <v>722120</v>
          </cell>
          <cell r="R338">
            <v>722120</v>
          </cell>
          <cell r="V338">
            <v>722120</v>
          </cell>
        </row>
        <row r="339">
          <cell r="B339">
            <v>722130</v>
          </cell>
          <cell r="F339">
            <v>722130</v>
          </cell>
          <cell r="J339">
            <v>722130</v>
          </cell>
          <cell r="N339">
            <v>722130</v>
          </cell>
          <cell r="R339">
            <v>722130</v>
          </cell>
          <cell r="V339">
            <v>722130</v>
          </cell>
        </row>
        <row r="340">
          <cell r="B340">
            <v>722140</v>
          </cell>
          <cell r="D340">
            <v>84581176.069999993</v>
          </cell>
          <cell r="F340">
            <v>722140</v>
          </cell>
          <cell r="J340">
            <v>722140</v>
          </cell>
          <cell r="N340">
            <v>722140</v>
          </cell>
          <cell r="R340">
            <v>722140</v>
          </cell>
          <cell r="V340">
            <v>722140</v>
          </cell>
        </row>
        <row r="341">
          <cell r="B341">
            <v>722150</v>
          </cell>
          <cell r="D341">
            <v>1761924.86</v>
          </cell>
          <cell r="F341">
            <v>722150</v>
          </cell>
          <cell r="J341">
            <v>722150</v>
          </cell>
          <cell r="N341">
            <v>722150</v>
          </cell>
          <cell r="R341">
            <v>722150</v>
          </cell>
          <cell r="V341">
            <v>722150</v>
          </cell>
        </row>
        <row r="342">
          <cell r="B342" t="str">
            <v>722-160</v>
          </cell>
          <cell r="D342">
            <v>77622257.200000003</v>
          </cell>
        </row>
        <row r="343">
          <cell r="B343" t="str">
            <v>722-170</v>
          </cell>
          <cell r="D343">
            <v>173790868.43000001</v>
          </cell>
        </row>
        <row r="344">
          <cell r="B344">
            <v>722200</v>
          </cell>
          <cell r="F344">
            <v>722200</v>
          </cell>
          <cell r="J344">
            <v>722200</v>
          </cell>
          <cell r="N344">
            <v>722200</v>
          </cell>
          <cell r="R344">
            <v>722200</v>
          </cell>
          <cell r="V344">
            <v>722200</v>
          </cell>
        </row>
        <row r="345">
          <cell r="B345">
            <v>722300</v>
          </cell>
          <cell r="F345">
            <v>722300</v>
          </cell>
          <cell r="J345">
            <v>722300</v>
          </cell>
          <cell r="N345">
            <v>722300</v>
          </cell>
          <cell r="R345">
            <v>722300</v>
          </cell>
          <cell r="V345">
            <v>722300</v>
          </cell>
        </row>
        <row r="346">
          <cell r="B346">
            <v>722500</v>
          </cell>
          <cell r="F346">
            <v>722500</v>
          </cell>
          <cell r="J346">
            <v>722500</v>
          </cell>
          <cell r="N346">
            <v>722500</v>
          </cell>
          <cell r="R346">
            <v>722500</v>
          </cell>
          <cell r="V346">
            <v>722500</v>
          </cell>
        </row>
        <row r="347">
          <cell r="B347">
            <v>722510</v>
          </cell>
          <cell r="D347">
            <v>43152940</v>
          </cell>
          <cell r="F347">
            <v>722510</v>
          </cell>
          <cell r="J347">
            <v>722510</v>
          </cell>
          <cell r="N347">
            <v>722510</v>
          </cell>
          <cell r="R347">
            <v>722510</v>
          </cell>
          <cell r="V347">
            <v>722510</v>
          </cell>
        </row>
        <row r="348">
          <cell r="B348">
            <v>722520</v>
          </cell>
          <cell r="D348">
            <v>8809</v>
          </cell>
          <cell r="F348">
            <v>722520</v>
          </cell>
          <cell r="J348">
            <v>722520</v>
          </cell>
          <cell r="N348">
            <v>722520</v>
          </cell>
          <cell r="R348">
            <v>722520</v>
          </cell>
          <cell r="V348">
            <v>722520</v>
          </cell>
        </row>
        <row r="349">
          <cell r="B349">
            <v>724000</v>
          </cell>
          <cell r="F349">
            <v>724000</v>
          </cell>
          <cell r="J349">
            <v>724000</v>
          </cell>
          <cell r="N349">
            <v>724000</v>
          </cell>
          <cell r="R349">
            <v>724000</v>
          </cell>
          <cell r="V349">
            <v>724000</v>
          </cell>
        </row>
        <row r="350">
          <cell r="B350">
            <v>724500</v>
          </cell>
          <cell r="F350">
            <v>724500</v>
          </cell>
          <cell r="J350">
            <v>724500</v>
          </cell>
          <cell r="N350">
            <v>724500</v>
          </cell>
          <cell r="R350">
            <v>724500</v>
          </cell>
          <cell r="V350">
            <v>724500</v>
          </cell>
        </row>
        <row r="351">
          <cell r="B351">
            <v>726000</v>
          </cell>
          <cell r="F351">
            <v>726000</v>
          </cell>
          <cell r="J351">
            <v>726000</v>
          </cell>
          <cell r="N351">
            <v>726000</v>
          </cell>
          <cell r="R351">
            <v>726000</v>
          </cell>
          <cell r="V351">
            <v>726000</v>
          </cell>
        </row>
        <row r="352">
          <cell r="B352">
            <v>726200</v>
          </cell>
          <cell r="F352">
            <v>726200</v>
          </cell>
          <cell r="J352">
            <v>726200</v>
          </cell>
          <cell r="N352">
            <v>726200</v>
          </cell>
          <cell r="R352">
            <v>726200</v>
          </cell>
          <cell r="V352">
            <v>726200</v>
          </cell>
        </row>
        <row r="353">
          <cell r="B353">
            <v>726210</v>
          </cell>
          <cell r="C353">
            <v>2748233941.0999999</v>
          </cell>
          <cell r="F353">
            <v>726210</v>
          </cell>
          <cell r="J353">
            <v>726210</v>
          </cell>
          <cell r="N353">
            <v>726210</v>
          </cell>
          <cell r="R353">
            <v>726210</v>
          </cell>
          <cell r="V353">
            <v>726210</v>
          </cell>
        </row>
        <row r="354">
          <cell r="B354">
            <v>726212</v>
          </cell>
          <cell r="F354">
            <v>726212</v>
          </cell>
          <cell r="J354">
            <v>726212</v>
          </cell>
          <cell r="N354">
            <v>726212</v>
          </cell>
          <cell r="R354">
            <v>726212</v>
          </cell>
          <cell r="V354">
            <v>726212</v>
          </cell>
        </row>
        <row r="355">
          <cell r="B355">
            <v>726216</v>
          </cell>
          <cell r="F355">
            <v>726216</v>
          </cell>
          <cell r="J355">
            <v>726216</v>
          </cell>
          <cell r="N355">
            <v>726216</v>
          </cell>
          <cell r="R355">
            <v>726216</v>
          </cell>
          <cell r="V355">
            <v>726216</v>
          </cell>
        </row>
        <row r="356">
          <cell r="B356">
            <v>726220</v>
          </cell>
          <cell r="C356">
            <v>38976426.020000003</v>
          </cell>
          <cell r="F356">
            <v>726220</v>
          </cell>
          <cell r="J356">
            <v>726220</v>
          </cell>
          <cell r="N356">
            <v>726220</v>
          </cell>
          <cell r="R356">
            <v>726220</v>
          </cell>
          <cell r="V356">
            <v>726220</v>
          </cell>
        </row>
        <row r="357">
          <cell r="B357">
            <v>726230</v>
          </cell>
          <cell r="C357">
            <v>6060227.0099999998</v>
          </cell>
          <cell r="F357">
            <v>726230</v>
          </cell>
          <cell r="J357">
            <v>726230</v>
          </cell>
          <cell r="N357">
            <v>726230</v>
          </cell>
          <cell r="R357">
            <v>726230</v>
          </cell>
          <cell r="V357">
            <v>726230</v>
          </cell>
        </row>
        <row r="358">
          <cell r="B358">
            <v>726240</v>
          </cell>
          <cell r="C358">
            <v>3211979.88</v>
          </cell>
          <cell r="F358">
            <v>726240</v>
          </cell>
          <cell r="J358">
            <v>726240</v>
          </cell>
          <cell r="N358">
            <v>726240</v>
          </cell>
          <cell r="R358">
            <v>726240</v>
          </cell>
          <cell r="V358">
            <v>726240</v>
          </cell>
        </row>
        <row r="359">
          <cell r="B359">
            <v>726250</v>
          </cell>
          <cell r="C359">
            <v>26261926.09</v>
          </cell>
          <cell r="F359">
            <v>726250</v>
          </cell>
          <cell r="J359">
            <v>726250</v>
          </cell>
          <cell r="N359">
            <v>726250</v>
          </cell>
          <cell r="R359">
            <v>726250</v>
          </cell>
          <cell r="V359">
            <v>726250</v>
          </cell>
        </row>
        <row r="360">
          <cell r="B360">
            <v>726260</v>
          </cell>
          <cell r="F360">
            <v>726260</v>
          </cell>
          <cell r="J360">
            <v>726260</v>
          </cell>
          <cell r="N360">
            <v>726260</v>
          </cell>
          <cell r="R360">
            <v>726260</v>
          </cell>
          <cell r="V360">
            <v>726260</v>
          </cell>
        </row>
        <row r="361">
          <cell r="B361">
            <v>726270</v>
          </cell>
          <cell r="C361">
            <v>63095254.240000002</v>
          </cell>
          <cell r="F361">
            <v>726270</v>
          </cell>
          <cell r="J361">
            <v>726270</v>
          </cell>
          <cell r="N361">
            <v>726270</v>
          </cell>
          <cell r="R361">
            <v>726270</v>
          </cell>
          <cell r="V361">
            <v>726270</v>
          </cell>
        </row>
        <row r="362">
          <cell r="B362">
            <v>726400</v>
          </cell>
          <cell r="F362">
            <v>726400</v>
          </cell>
          <cell r="J362">
            <v>726400</v>
          </cell>
          <cell r="N362">
            <v>726400</v>
          </cell>
          <cell r="R362">
            <v>726400</v>
          </cell>
          <cell r="V362">
            <v>726400</v>
          </cell>
        </row>
        <row r="363">
          <cell r="B363">
            <v>726500</v>
          </cell>
          <cell r="D363">
            <v>59181006.859999999</v>
          </cell>
          <cell r="F363">
            <v>726500</v>
          </cell>
          <cell r="J363">
            <v>726500</v>
          </cell>
          <cell r="N363">
            <v>726500</v>
          </cell>
          <cell r="R363">
            <v>726500</v>
          </cell>
          <cell r="V363">
            <v>726500</v>
          </cell>
        </row>
        <row r="364">
          <cell r="B364">
            <v>726600</v>
          </cell>
          <cell r="D364">
            <v>77161.929999999993</v>
          </cell>
          <cell r="F364">
            <v>726600</v>
          </cell>
          <cell r="J364">
            <v>726600</v>
          </cell>
          <cell r="N364">
            <v>726600</v>
          </cell>
          <cell r="R364">
            <v>726600</v>
          </cell>
          <cell r="V364">
            <v>726600</v>
          </cell>
        </row>
        <row r="365">
          <cell r="B365">
            <v>726900</v>
          </cell>
          <cell r="C365">
            <v>1817195722.3599999</v>
          </cell>
          <cell r="F365">
            <v>726900</v>
          </cell>
          <cell r="J365">
            <v>726900</v>
          </cell>
          <cell r="N365">
            <v>726900</v>
          </cell>
          <cell r="R365">
            <v>726900</v>
          </cell>
          <cell r="V365">
            <v>726900</v>
          </cell>
        </row>
        <row r="366">
          <cell r="B366">
            <v>726920</v>
          </cell>
          <cell r="C366">
            <v>7992472029.8900003</v>
          </cell>
          <cell r="F366">
            <v>726920</v>
          </cell>
          <cell r="J366">
            <v>726920</v>
          </cell>
          <cell r="N366">
            <v>726920</v>
          </cell>
          <cell r="R366">
            <v>726920</v>
          </cell>
          <cell r="V366">
            <v>726920</v>
          </cell>
        </row>
        <row r="367">
          <cell r="B367">
            <v>750000</v>
          </cell>
          <cell r="F367">
            <v>750000</v>
          </cell>
          <cell r="J367">
            <v>750000</v>
          </cell>
          <cell r="N367">
            <v>750000</v>
          </cell>
          <cell r="R367">
            <v>750000</v>
          </cell>
          <cell r="V367">
            <v>750000</v>
          </cell>
        </row>
        <row r="368">
          <cell r="B368">
            <v>751000</v>
          </cell>
          <cell r="F368">
            <v>751000</v>
          </cell>
          <cell r="J368">
            <v>751000</v>
          </cell>
          <cell r="N368">
            <v>751000</v>
          </cell>
          <cell r="R368">
            <v>751000</v>
          </cell>
          <cell r="V368">
            <v>751000</v>
          </cell>
          <cell r="W368">
            <v>13120309</v>
          </cell>
        </row>
        <row r="369">
          <cell r="B369">
            <v>751100</v>
          </cell>
          <cell r="D369">
            <v>35208272</v>
          </cell>
          <cell r="F369">
            <v>751100</v>
          </cell>
          <cell r="J369">
            <v>751100</v>
          </cell>
          <cell r="N369">
            <v>751100</v>
          </cell>
          <cell r="R369">
            <v>751100</v>
          </cell>
          <cell r="V369">
            <v>751100</v>
          </cell>
        </row>
        <row r="370">
          <cell r="B370">
            <v>751200</v>
          </cell>
          <cell r="F370">
            <v>751200</v>
          </cell>
          <cell r="J370">
            <v>751200</v>
          </cell>
          <cell r="N370">
            <v>751200</v>
          </cell>
          <cell r="R370">
            <v>751200</v>
          </cell>
          <cell r="V370">
            <v>751200</v>
          </cell>
        </row>
        <row r="371">
          <cell r="B371">
            <v>751300</v>
          </cell>
          <cell r="F371">
            <v>751300</v>
          </cell>
          <cell r="J371">
            <v>751300</v>
          </cell>
          <cell r="N371">
            <v>751300</v>
          </cell>
          <cell r="R371">
            <v>751300</v>
          </cell>
          <cell r="V371">
            <v>751300</v>
          </cell>
        </row>
        <row r="372">
          <cell r="B372">
            <v>751400</v>
          </cell>
          <cell r="F372">
            <v>751400</v>
          </cell>
          <cell r="J372">
            <v>751400</v>
          </cell>
          <cell r="N372">
            <v>751400</v>
          </cell>
          <cell r="R372">
            <v>751400</v>
          </cell>
          <cell r="V372">
            <v>751400</v>
          </cell>
        </row>
        <row r="373">
          <cell r="B373">
            <v>751500</v>
          </cell>
          <cell r="F373">
            <v>751500</v>
          </cell>
          <cell r="J373">
            <v>751500</v>
          </cell>
          <cell r="N373">
            <v>751500</v>
          </cell>
          <cell r="R373">
            <v>751500</v>
          </cell>
          <cell r="V373">
            <v>751500</v>
          </cell>
        </row>
        <row r="374">
          <cell r="V374" t="str">
            <v>751-600</v>
          </cell>
        </row>
        <row r="375">
          <cell r="B375">
            <v>752000</v>
          </cell>
          <cell r="F375">
            <v>752000</v>
          </cell>
          <cell r="G375">
            <v>12650507</v>
          </cell>
          <cell r="J375">
            <v>752000</v>
          </cell>
          <cell r="K375">
            <v>8298602</v>
          </cell>
          <cell r="N375">
            <v>752000</v>
          </cell>
          <cell r="R375">
            <v>752000</v>
          </cell>
          <cell r="V375">
            <v>752000</v>
          </cell>
        </row>
        <row r="376">
          <cell r="B376">
            <v>752100</v>
          </cell>
          <cell r="F376">
            <v>752100</v>
          </cell>
          <cell r="J376">
            <v>752100</v>
          </cell>
          <cell r="N376">
            <v>752100</v>
          </cell>
          <cell r="R376">
            <v>752100</v>
          </cell>
          <cell r="V376">
            <v>752100</v>
          </cell>
        </row>
        <row r="377">
          <cell r="B377">
            <v>752110</v>
          </cell>
          <cell r="F377">
            <v>752110</v>
          </cell>
          <cell r="J377">
            <v>752110</v>
          </cell>
          <cell r="N377">
            <v>752110</v>
          </cell>
          <cell r="R377">
            <v>752110</v>
          </cell>
          <cell r="V377">
            <v>752110</v>
          </cell>
        </row>
        <row r="378">
          <cell r="B378">
            <v>752120</v>
          </cell>
          <cell r="F378">
            <v>752120</v>
          </cell>
          <cell r="J378">
            <v>752120</v>
          </cell>
          <cell r="N378">
            <v>752120</v>
          </cell>
          <cell r="R378">
            <v>752120</v>
          </cell>
          <cell r="V378">
            <v>752120</v>
          </cell>
        </row>
        <row r="379">
          <cell r="B379">
            <v>752500</v>
          </cell>
          <cell r="F379">
            <v>752500</v>
          </cell>
          <cell r="J379">
            <v>752500</v>
          </cell>
          <cell r="N379">
            <v>752500</v>
          </cell>
          <cell r="R379">
            <v>752500</v>
          </cell>
          <cell r="V379">
            <v>752500</v>
          </cell>
        </row>
        <row r="380">
          <cell r="B380">
            <v>753000</v>
          </cell>
          <cell r="F380">
            <v>753000</v>
          </cell>
          <cell r="G380">
            <v>32066236.539999999</v>
          </cell>
          <cell r="J380">
            <v>753000</v>
          </cell>
          <cell r="K380">
            <v>53433554.399999999</v>
          </cell>
          <cell r="N380">
            <v>753000</v>
          </cell>
          <cell r="R380">
            <v>753000</v>
          </cell>
          <cell r="V380">
            <v>753000</v>
          </cell>
        </row>
        <row r="381">
          <cell r="B381">
            <v>753100</v>
          </cell>
          <cell r="F381">
            <v>753100</v>
          </cell>
          <cell r="G381">
            <v>482644.14</v>
          </cell>
          <cell r="J381">
            <v>753100</v>
          </cell>
          <cell r="K381">
            <v>1149945.2</v>
          </cell>
          <cell r="N381">
            <v>753100</v>
          </cell>
          <cell r="R381">
            <v>753100</v>
          </cell>
          <cell r="V381">
            <v>753100</v>
          </cell>
        </row>
        <row r="382">
          <cell r="B382">
            <v>753150</v>
          </cell>
          <cell r="F382">
            <v>753150</v>
          </cell>
          <cell r="G382">
            <v>4102532.4</v>
          </cell>
          <cell r="J382">
            <v>753150</v>
          </cell>
          <cell r="R382">
            <v>753150</v>
          </cell>
          <cell r="V382">
            <v>753150</v>
          </cell>
        </row>
        <row r="383">
          <cell r="B383">
            <v>753200</v>
          </cell>
          <cell r="F383">
            <v>753200</v>
          </cell>
          <cell r="J383">
            <v>753200</v>
          </cell>
          <cell r="N383">
            <v>753200</v>
          </cell>
          <cell r="R383">
            <v>753200</v>
          </cell>
          <cell r="V383">
            <v>753200</v>
          </cell>
        </row>
        <row r="384">
          <cell r="B384">
            <v>753210</v>
          </cell>
          <cell r="F384">
            <v>753210</v>
          </cell>
          <cell r="J384">
            <v>753210</v>
          </cell>
          <cell r="N384">
            <v>753210</v>
          </cell>
          <cell r="R384">
            <v>753210</v>
          </cell>
          <cell r="V384">
            <v>753210</v>
          </cell>
        </row>
        <row r="385">
          <cell r="B385">
            <v>753220</v>
          </cell>
          <cell r="F385">
            <v>753220</v>
          </cell>
          <cell r="G385">
            <v>96297.18</v>
          </cell>
          <cell r="J385">
            <v>753220</v>
          </cell>
          <cell r="N385">
            <v>753220</v>
          </cell>
          <cell r="R385">
            <v>753220</v>
          </cell>
          <cell r="V385">
            <v>753220</v>
          </cell>
        </row>
        <row r="386">
          <cell r="B386">
            <v>753500</v>
          </cell>
          <cell r="F386">
            <v>753500</v>
          </cell>
          <cell r="J386">
            <v>753500</v>
          </cell>
          <cell r="N386">
            <v>753500</v>
          </cell>
          <cell r="R386">
            <v>753500</v>
          </cell>
          <cell r="V386">
            <v>753500</v>
          </cell>
        </row>
        <row r="387">
          <cell r="B387">
            <v>754000</v>
          </cell>
          <cell r="F387">
            <v>754000</v>
          </cell>
          <cell r="G387">
            <v>486449758.36000001</v>
          </cell>
          <cell r="J387">
            <v>754000</v>
          </cell>
          <cell r="K387">
            <v>780592303.27999997</v>
          </cell>
          <cell r="N387">
            <v>754000</v>
          </cell>
          <cell r="R387">
            <v>754000</v>
          </cell>
          <cell r="V387">
            <v>754000</v>
          </cell>
        </row>
        <row r="388">
          <cell r="B388">
            <v>754100</v>
          </cell>
          <cell r="F388">
            <v>754100</v>
          </cell>
          <cell r="G388">
            <v>354384848.06</v>
          </cell>
          <cell r="J388">
            <v>754100</v>
          </cell>
          <cell r="K388">
            <v>163265433.99000001</v>
          </cell>
          <cell r="N388">
            <v>754100</v>
          </cell>
          <cell r="R388">
            <v>754100</v>
          </cell>
          <cell r="V388">
            <v>754100</v>
          </cell>
        </row>
        <row r="389">
          <cell r="B389">
            <v>754500</v>
          </cell>
          <cell r="F389">
            <v>754500</v>
          </cell>
          <cell r="J389">
            <v>754500</v>
          </cell>
          <cell r="N389">
            <v>754500</v>
          </cell>
          <cell r="R389">
            <v>754500</v>
          </cell>
          <cell r="V389">
            <v>754500</v>
          </cell>
        </row>
        <row r="390">
          <cell r="B390">
            <v>754501</v>
          </cell>
          <cell r="F390">
            <v>754501</v>
          </cell>
          <cell r="H390">
            <v>19975575.09</v>
          </cell>
          <cell r="J390">
            <v>754501</v>
          </cell>
          <cell r="R390">
            <v>754501</v>
          </cell>
          <cell r="V390">
            <v>754501</v>
          </cell>
        </row>
        <row r="391">
          <cell r="B391">
            <v>755000</v>
          </cell>
          <cell r="F391">
            <v>755000</v>
          </cell>
          <cell r="G391">
            <v>74145.289999999994</v>
          </cell>
          <cell r="J391">
            <v>755000</v>
          </cell>
          <cell r="K391">
            <v>120</v>
          </cell>
          <cell r="N391">
            <v>755000</v>
          </cell>
          <cell r="R391">
            <v>755000</v>
          </cell>
          <cell r="V391">
            <v>755000</v>
          </cell>
        </row>
        <row r="392">
          <cell r="B392">
            <v>756000</v>
          </cell>
          <cell r="F392">
            <v>756000</v>
          </cell>
          <cell r="J392">
            <v>756000</v>
          </cell>
          <cell r="N392">
            <v>756000</v>
          </cell>
          <cell r="R392">
            <v>756000</v>
          </cell>
          <cell r="V392">
            <v>756000</v>
          </cell>
        </row>
        <row r="393">
          <cell r="B393">
            <v>756500</v>
          </cell>
          <cell r="F393">
            <v>756500</v>
          </cell>
          <cell r="J393">
            <v>756500</v>
          </cell>
          <cell r="N393">
            <v>756500</v>
          </cell>
          <cell r="R393">
            <v>756500</v>
          </cell>
          <cell r="V393">
            <v>756500</v>
          </cell>
        </row>
        <row r="394">
          <cell r="B394">
            <v>756700</v>
          </cell>
          <cell r="F394">
            <v>756700</v>
          </cell>
          <cell r="J394">
            <v>756700</v>
          </cell>
          <cell r="N394">
            <v>756700</v>
          </cell>
          <cell r="R394">
            <v>756700</v>
          </cell>
          <cell r="V394">
            <v>756700</v>
          </cell>
        </row>
        <row r="395">
          <cell r="B395">
            <v>756940</v>
          </cell>
          <cell r="D395">
            <v>51900000</v>
          </cell>
          <cell r="F395">
            <v>756940</v>
          </cell>
          <cell r="J395">
            <v>756940</v>
          </cell>
          <cell r="N395">
            <v>756940</v>
          </cell>
          <cell r="R395">
            <v>756940</v>
          </cell>
          <cell r="V395">
            <v>756940</v>
          </cell>
        </row>
        <row r="396">
          <cell r="B396">
            <v>757000</v>
          </cell>
          <cell r="F396">
            <v>757000</v>
          </cell>
          <cell r="J396">
            <v>757000</v>
          </cell>
          <cell r="N396">
            <v>757000</v>
          </cell>
          <cell r="R396">
            <v>757000</v>
          </cell>
          <cell r="V396">
            <v>757000</v>
          </cell>
        </row>
        <row r="397">
          <cell r="B397">
            <v>757001</v>
          </cell>
          <cell r="F397">
            <v>757001</v>
          </cell>
          <cell r="H397">
            <v>3649723</v>
          </cell>
          <cell r="J397">
            <v>757001</v>
          </cell>
          <cell r="L397">
            <v>2437614</v>
          </cell>
          <cell r="N397">
            <v>757001</v>
          </cell>
          <cell r="P397">
            <v>88000</v>
          </cell>
          <cell r="R397">
            <v>757001</v>
          </cell>
          <cell r="V397">
            <v>757001</v>
          </cell>
        </row>
        <row r="398">
          <cell r="B398">
            <v>757002</v>
          </cell>
          <cell r="F398">
            <v>757002</v>
          </cell>
          <cell r="J398">
            <v>757002</v>
          </cell>
          <cell r="N398">
            <v>757002</v>
          </cell>
          <cell r="R398">
            <v>757002</v>
          </cell>
          <cell r="V398">
            <v>757002</v>
          </cell>
        </row>
        <row r="399">
          <cell r="B399">
            <v>757100</v>
          </cell>
          <cell r="C399">
            <v>27523925.93</v>
          </cell>
          <cell r="F399">
            <v>757100</v>
          </cell>
          <cell r="G399">
            <v>1368876.48</v>
          </cell>
          <cell r="J399">
            <v>757100</v>
          </cell>
          <cell r="K399">
            <v>1006479.07</v>
          </cell>
          <cell r="N399">
            <v>757100</v>
          </cell>
          <cell r="R399">
            <v>757100</v>
          </cell>
          <cell r="V399">
            <v>757100</v>
          </cell>
        </row>
        <row r="400">
          <cell r="B400">
            <v>757150</v>
          </cell>
          <cell r="C400">
            <v>4403194.6500000004</v>
          </cell>
          <cell r="F400">
            <v>757150</v>
          </cell>
          <cell r="G400">
            <v>149469.78</v>
          </cell>
          <cell r="J400">
            <v>757150</v>
          </cell>
          <cell r="K400">
            <v>101966.86</v>
          </cell>
          <cell r="N400">
            <v>757150</v>
          </cell>
          <cell r="R400">
            <v>757150</v>
          </cell>
          <cell r="V400">
            <v>757150</v>
          </cell>
        </row>
        <row r="401">
          <cell r="B401">
            <v>757200</v>
          </cell>
          <cell r="C401">
            <v>5897607.1799999997</v>
          </cell>
          <cell r="F401">
            <v>757200</v>
          </cell>
          <cell r="G401">
            <v>872065.61</v>
          </cell>
          <cell r="J401">
            <v>757200</v>
          </cell>
          <cell r="K401">
            <v>436412.13</v>
          </cell>
          <cell r="N401">
            <v>757200</v>
          </cell>
          <cell r="O401">
            <v>192000</v>
          </cell>
          <cell r="R401">
            <v>757200</v>
          </cell>
          <cell r="V401">
            <v>757200</v>
          </cell>
        </row>
        <row r="402">
          <cell r="B402">
            <v>757300</v>
          </cell>
          <cell r="C402">
            <v>1041.74</v>
          </cell>
          <cell r="F402">
            <v>757300</v>
          </cell>
          <cell r="J402">
            <v>757300</v>
          </cell>
          <cell r="N402">
            <v>757300</v>
          </cell>
          <cell r="R402">
            <v>757300</v>
          </cell>
          <cell r="V402">
            <v>757300</v>
          </cell>
        </row>
        <row r="403">
          <cell r="B403">
            <v>757350</v>
          </cell>
          <cell r="C403">
            <v>387483.19</v>
          </cell>
          <cell r="F403">
            <v>757350</v>
          </cell>
          <cell r="G403">
            <v>1541.51</v>
          </cell>
          <cell r="J403">
            <v>757350</v>
          </cell>
          <cell r="K403">
            <v>1651.53</v>
          </cell>
          <cell r="N403">
            <v>757350</v>
          </cell>
          <cell r="R403">
            <v>757350</v>
          </cell>
          <cell r="V403">
            <v>757350</v>
          </cell>
        </row>
        <row r="404">
          <cell r="B404">
            <v>757400</v>
          </cell>
          <cell r="C404">
            <v>718316.5</v>
          </cell>
          <cell r="F404">
            <v>757400</v>
          </cell>
          <cell r="G404">
            <v>1364.45</v>
          </cell>
          <cell r="J404">
            <v>757400</v>
          </cell>
          <cell r="K404">
            <v>860.34</v>
          </cell>
          <cell r="N404">
            <v>757400</v>
          </cell>
          <cell r="R404">
            <v>757400</v>
          </cell>
          <cell r="V404">
            <v>757400</v>
          </cell>
        </row>
        <row r="405">
          <cell r="B405">
            <v>757500</v>
          </cell>
          <cell r="C405">
            <v>560895.88</v>
          </cell>
          <cell r="F405">
            <v>757500</v>
          </cell>
          <cell r="G405">
            <v>4098.05</v>
          </cell>
          <cell r="J405">
            <v>757500</v>
          </cell>
          <cell r="K405">
            <v>4936.8500000000004</v>
          </cell>
          <cell r="N405">
            <v>757500</v>
          </cell>
          <cell r="R405">
            <v>757500</v>
          </cell>
          <cell r="V405">
            <v>757500</v>
          </cell>
        </row>
        <row r="406">
          <cell r="B406">
            <v>757600</v>
          </cell>
          <cell r="C406">
            <v>26097.22</v>
          </cell>
          <cell r="F406">
            <v>757600</v>
          </cell>
          <cell r="G406">
            <v>144762</v>
          </cell>
          <cell r="J406">
            <v>757600</v>
          </cell>
          <cell r="K406">
            <v>80290</v>
          </cell>
          <cell r="N406">
            <v>757600</v>
          </cell>
          <cell r="R406">
            <v>757600</v>
          </cell>
          <cell r="V406">
            <v>757600</v>
          </cell>
        </row>
        <row r="407">
          <cell r="B407">
            <v>757650</v>
          </cell>
          <cell r="C407">
            <v>183171.8</v>
          </cell>
          <cell r="F407">
            <v>757650</v>
          </cell>
          <cell r="J407">
            <v>757650</v>
          </cell>
          <cell r="N407">
            <v>757650</v>
          </cell>
          <cell r="R407">
            <v>757650</v>
          </cell>
          <cell r="V407">
            <v>757650</v>
          </cell>
        </row>
        <row r="408">
          <cell r="B408">
            <v>757700</v>
          </cell>
          <cell r="C408">
            <v>11360479.84</v>
          </cell>
          <cell r="F408">
            <v>757700</v>
          </cell>
          <cell r="G408">
            <v>212100.13</v>
          </cell>
          <cell r="J408">
            <v>757700</v>
          </cell>
          <cell r="K408">
            <v>108772.96</v>
          </cell>
          <cell r="N408">
            <v>757700</v>
          </cell>
          <cell r="R408">
            <v>757700</v>
          </cell>
          <cell r="V408">
            <v>757700</v>
          </cell>
        </row>
        <row r="409">
          <cell r="B409">
            <v>757800</v>
          </cell>
          <cell r="F409">
            <v>757800</v>
          </cell>
          <cell r="J409">
            <v>757800</v>
          </cell>
          <cell r="N409">
            <v>757800</v>
          </cell>
          <cell r="R409">
            <v>757800</v>
          </cell>
          <cell r="V409">
            <v>757800</v>
          </cell>
        </row>
        <row r="410">
          <cell r="B410">
            <v>757801</v>
          </cell>
          <cell r="F410">
            <v>757801</v>
          </cell>
          <cell r="J410">
            <v>757801</v>
          </cell>
          <cell r="N410">
            <v>757801</v>
          </cell>
          <cell r="R410">
            <v>757801</v>
          </cell>
          <cell r="V410">
            <v>757801</v>
          </cell>
        </row>
        <row r="411">
          <cell r="B411">
            <v>757810</v>
          </cell>
          <cell r="C411">
            <v>2032180.61</v>
          </cell>
          <cell r="F411">
            <v>757810</v>
          </cell>
          <cell r="J411">
            <v>757810</v>
          </cell>
          <cell r="N411">
            <v>757810</v>
          </cell>
          <cell r="R411">
            <v>757810</v>
          </cell>
          <cell r="V411">
            <v>757810</v>
          </cell>
        </row>
        <row r="412">
          <cell r="B412">
            <v>757820</v>
          </cell>
          <cell r="C412">
            <v>984398.69</v>
          </cell>
          <cell r="F412">
            <v>757820</v>
          </cell>
          <cell r="G412">
            <v>80167.990000000005</v>
          </cell>
          <cell r="J412">
            <v>757820</v>
          </cell>
          <cell r="K412">
            <v>26874.35</v>
          </cell>
          <cell r="N412">
            <v>757820</v>
          </cell>
          <cell r="R412">
            <v>757820</v>
          </cell>
          <cell r="V412">
            <v>757820</v>
          </cell>
        </row>
        <row r="413">
          <cell r="B413">
            <v>757830</v>
          </cell>
          <cell r="F413">
            <v>757830</v>
          </cell>
          <cell r="J413">
            <v>757830</v>
          </cell>
          <cell r="N413">
            <v>757830</v>
          </cell>
          <cell r="R413">
            <v>757830</v>
          </cell>
          <cell r="V413">
            <v>757830</v>
          </cell>
        </row>
        <row r="414">
          <cell r="B414">
            <v>757899</v>
          </cell>
          <cell r="F414">
            <v>757899</v>
          </cell>
          <cell r="J414">
            <v>757899</v>
          </cell>
          <cell r="N414">
            <v>757899</v>
          </cell>
          <cell r="R414">
            <v>757899</v>
          </cell>
          <cell r="V414">
            <v>757899</v>
          </cell>
        </row>
        <row r="415">
          <cell r="B415">
            <v>757900</v>
          </cell>
          <cell r="F415">
            <v>757900</v>
          </cell>
          <cell r="J415">
            <v>757900</v>
          </cell>
          <cell r="N415">
            <v>757900</v>
          </cell>
          <cell r="R415">
            <v>757900</v>
          </cell>
          <cell r="V415">
            <v>757900</v>
          </cell>
        </row>
        <row r="416">
          <cell r="B416">
            <v>758000</v>
          </cell>
          <cell r="F416">
            <v>758000</v>
          </cell>
          <cell r="J416">
            <v>758000</v>
          </cell>
          <cell r="N416">
            <v>758000</v>
          </cell>
          <cell r="R416">
            <v>758000</v>
          </cell>
          <cell r="V416">
            <v>758000</v>
          </cell>
        </row>
        <row r="417">
          <cell r="B417">
            <v>758100</v>
          </cell>
          <cell r="F417">
            <v>758100</v>
          </cell>
          <cell r="J417">
            <v>758100</v>
          </cell>
          <cell r="N417">
            <v>758100</v>
          </cell>
          <cell r="R417">
            <v>758100</v>
          </cell>
          <cell r="V417">
            <v>758100</v>
          </cell>
        </row>
        <row r="418">
          <cell r="B418">
            <v>758200</v>
          </cell>
          <cell r="F418">
            <v>758200</v>
          </cell>
          <cell r="J418">
            <v>758200</v>
          </cell>
          <cell r="N418">
            <v>758200</v>
          </cell>
          <cell r="R418">
            <v>758200</v>
          </cell>
          <cell r="V418">
            <v>758200</v>
          </cell>
        </row>
        <row r="419">
          <cell r="B419">
            <v>758250</v>
          </cell>
          <cell r="D419">
            <v>3595</v>
          </cell>
          <cell r="F419">
            <v>758250</v>
          </cell>
          <cell r="J419">
            <v>758250</v>
          </cell>
          <cell r="N419">
            <v>758250</v>
          </cell>
          <cell r="R419">
            <v>758250</v>
          </cell>
          <cell r="V419">
            <v>758250</v>
          </cell>
        </row>
        <row r="420">
          <cell r="B420">
            <v>758260</v>
          </cell>
          <cell r="D420">
            <v>1</v>
          </cell>
          <cell r="F420">
            <v>758260</v>
          </cell>
          <cell r="J420">
            <v>758260</v>
          </cell>
          <cell r="N420">
            <v>758260</v>
          </cell>
          <cell r="R420">
            <v>758260</v>
          </cell>
          <cell r="V420">
            <v>758260</v>
          </cell>
        </row>
        <row r="421">
          <cell r="B421" t="str">
            <v>759-000</v>
          </cell>
        </row>
        <row r="422">
          <cell r="B422" t="str">
            <v>759-100</v>
          </cell>
          <cell r="C422">
            <v>1374017.63</v>
          </cell>
        </row>
        <row r="423">
          <cell r="B423">
            <v>800000</v>
          </cell>
          <cell r="F423">
            <v>800000</v>
          </cell>
          <cell r="J423">
            <v>800000</v>
          </cell>
          <cell r="N423">
            <v>800000</v>
          </cell>
          <cell r="R423">
            <v>800000</v>
          </cell>
          <cell r="V423">
            <v>800000</v>
          </cell>
        </row>
        <row r="424">
          <cell r="B424">
            <v>801000</v>
          </cell>
          <cell r="F424">
            <v>801000</v>
          </cell>
          <cell r="J424">
            <v>801000</v>
          </cell>
          <cell r="N424">
            <v>801000</v>
          </cell>
          <cell r="R424">
            <v>801000</v>
          </cell>
          <cell r="V424">
            <v>801000</v>
          </cell>
        </row>
        <row r="425">
          <cell r="B425">
            <v>801100</v>
          </cell>
          <cell r="D425">
            <v>51159467174.919998</v>
          </cell>
          <cell r="F425">
            <v>801100</v>
          </cell>
          <cell r="J425">
            <v>801100</v>
          </cell>
          <cell r="N425">
            <v>801100</v>
          </cell>
          <cell r="R425">
            <v>801100</v>
          </cell>
          <cell r="V425">
            <v>801100</v>
          </cell>
        </row>
        <row r="426">
          <cell r="B426">
            <v>801200</v>
          </cell>
          <cell r="D426">
            <v>304183981</v>
          </cell>
          <cell r="F426">
            <v>801200</v>
          </cell>
          <cell r="J426">
            <v>801200</v>
          </cell>
          <cell r="N426">
            <v>801200</v>
          </cell>
          <cell r="R426">
            <v>801200</v>
          </cell>
          <cell r="V426">
            <v>801200</v>
          </cell>
        </row>
        <row r="427">
          <cell r="B427">
            <v>802000</v>
          </cell>
          <cell r="F427">
            <v>802000</v>
          </cell>
          <cell r="J427">
            <v>802000</v>
          </cell>
          <cell r="N427">
            <v>802000</v>
          </cell>
          <cell r="R427">
            <v>802000</v>
          </cell>
          <cell r="V427">
            <v>802000</v>
          </cell>
        </row>
        <row r="428">
          <cell r="B428">
            <v>802100</v>
          </cell>
          <cell r="F428">
            <v>802100</v>
          </cell>
          <cell r="J428">
            <v>802100</v>
          </cell>
          <cell r="N428">
            <v>802100</v>
          </cell>
          <cell r="R428">
            <v>802100</v>
          </cell>
          <cell r="V428">
            <v>802100</v>
          </cell>
        </row>
        <row r="429">
          <cell r="B429">
            <v>802200</v>
          </cell>
          <cell r="F429">
            <v>802200</v>
          </cell>
          <cell r="J429">
            <v>802200</v>
          </cell>
          <cell r="N429">
            <v>802200</v>
          </cell>
          <cell r="R429">
            <v>802200</v>
          </cell>
          <cell r="V429">
            <v>802200</v>
          </cell>
        </row>
        <row r="430">
          <cell r="B430">
            <v>803300</v>
          </cell>
          <cell r="D430">
            <v>8897721.9399999995</v>
          </cell>
          <cell r="F430">
            <v>803300</v>
          </cell>
          <cell r="J430">
            <v>803300</v>
          </cell>
          <cell r="N430">
            <v>803300</v>
          </cell>
          <cell r="R430">
            <v>803300</v>
          </cell>
          <cell r="V430">
            <v>803300</v>
          </cell>
        </row>
        <row r="431">
          <cell r="B431">
            <v>804000</v>
          </cell>
          <cell r="F431">
            <v>804000</v>
          </cell>
          <cell r="J431">
            <v>804000</v>
          </cell>
          <cell r="N431">
            <v>804000</v>
          </cell>
          <cell r="R431">
            <v>804000</v>
          </cell>
          <cell r="V431">
            <v>804000</v>
          </cell>
        </row>
        <row r="432">
          <cell r="B432">
            <v>804100</v>
          </cell>
          <cell r="C432">
            <v>52773853.869999997</v>
          </cell>
          <cell r="F432">
            <v>804100</v>
          </cell>
          <cell r="J432">
            <v>804100</v>
          </cell>
          <cell r="N432">
            <v>804100</v>
          </cell>
          <cell r="R432">
            <v>804100</v>
          </cell>
          <cell r="V432">
            <v>804100</v>
          </cell>
        </row>
        <row r="433">
          <cell r="B433">
            <v>805000</v>
          </cell>
          <cell r="F433">
            <v>805000</v>
          </cell>
          <cell r="J433">
            <v>805000</v>
          </cell>
          <cell r="N433">
            <v>805000</v>
          </cell>
          <cell r="R433">
            <v>805000</v>
          </cell>
          <cell r="V433">
            <v>805000</v>
          </cell>
        </row>
        <row r="434">
          <cell r="B434">
            <v>805100</v>
          </cell>
          <cell r="F434">
            <v>805100</v>
          </cell>
          <cell r="J434">
            <v>805100</v>
          </cell>
          <cell r="N434">
            <v>805100</v>
          </cell>
          <cell r="R434">
            <v>805100</v>
          </cell>
          <cell r="V434">
            <v>805100</v>
          </cell>
        </row>
        <row r="435">
          <cell r="B435">
            <v>805110</v>
          </cell>
          <cell r="F435">
            <v>805110</v>
          </cell>
          <cell r="J435">
            <v>805110</v>
          </cell>
          <cell r="N435">
            <v>805110</v>
          </cell>
          <cell r="R435">
            <v>805110</v>
          </cell>
          <cell r="V435">
            <v>805110</v>
          </cell>
        </row>
        <row r="436">
          <cell r="B436">
            <v>805120</v>
          </cell>
          <cell r="F436">
            <v>805120</v>
          </cell>
          <cell r="J436">
            <v>805120</v>
          </cell>
          <cell r="N436">
            <v>805120</v>
          </cell>
          <cell r="R436">
            <v>805120</v>
          </cell>
          <cell r="V436">
            <v>805120</v>
          </cell>
        </row>
        <row r="437">
          <cell r="B437">
            <v>805130</v>
          </cell>
          <cell r="F437">
            <v>805130</v>
          </cell>
          <cell r="J437">
            <v>805130</v>
          </cell>
          <cell r="N437">
            <v>805130</v>
          </cell>
          <cell r="R437">
            <v>805130</v>
          </cell>
          <cell r="V437">
            <v>805130</v>
          </cell>
        </row>
        <row r="438">
          <cell r="B438">
            <v>805200</v>
          </cell>
          <cell r="F438">
            <v>805200</v>
          </cell>
          <cell r="J438">
            <v>805200</v>
          </cell>
          <cell r="N438">
            <v>805200</v>
          </cell>
          <cell r="R438">
            <v>805200</v>
          </cell>
          <cell r="V438">
            <v>805200</v>
          </cell>
        </row>
        <row r="439">
          <cell r="B439">
            <v>805210</v>
          </cell>
          <cell r="C439">
            <v>5649308334.9099998</v>
          </cell>
          <cell r="F439">
            <v>805210</v>
          </cell>
          <cell r="J439">
            <v>805210</v>
          </cell>
          <cell r="N439">
            <v>805210</v>
          </cell>
          <cell r="R439">
            <v>805210</v>
          </cell>
          <cell r="S439">
            <v>1409090.99</v>
          </cell>
          <cell r="V439">
            <v>805210</v>
          </cell>
        </row>
        <row r="440">
          <cell r="B440">
            <v>805215</v>
          </cell>
          <cell r="C440">
            <v>363668943.58999997</v>
          </cell>
          <cell r="F440">
            <v>805215</v>
          </cell>
          <cell r="J440">
            <v>805215</v>
          </cell>
          <cell r="N440">
            <v>805215</v>
          </cell>
          <cell r="R440">
            <v>805215</v>
          </cell>
          <cell r="V440">
            <v>805215</v>
          </cell>
        </row>
        <row r="441">
          <cell r="B441">
            <v>805220</v>
          </cell>
          <cell r="C441">
            <v>146907654.30000001</v>
          </cell>
          <cell r="F441">
            <v>805220</v>
          </cell>
          <cell r="J441">
            <v>805220</v>
          </cell>
          <cell r="N441">
            <v>805220</v>
          </cell>
          <cell r="R441">
            <v>805220</v>
          </cell>
          <cell r="S441">
            <v>237402.64</v>
          </cell>
          <cell r="V441">
            <v>805220</v>
          </cell>
        </row>
        <row r="442">
          <cell r="B442">
            <v>805230</v>
          </cell>
          <cell r="C442">
            <v>42216290.259999998</v>
          </cell>
          <cell r="F442">
            <v>805230</v>
          </cell>
          <cell r="J442">
            <v>805230</v>
          </cell>
          <cell r="N442">
            <v>805230</v>
          </cell>
          <cell r="R442">
            <v>805230</v>
          </cell>
          <cell r="V442">
            <v>805230</v>
          </cell>
        </row>
        <row r="443">
          <cell r="B443">
            <v>805240</v>
          </cell>
          <cell r="C443">
            <v>10169530.02</v>
          </cell>
          <cell r="F443">
            <v>805240</v>
          </cell>
          <cell r="J443">
            <v>805240</v>
          </cell>
          <cell r="N443">
            <v>805240</v>
          </cell>
          <cell r="R443">
            <v>805240</v>
          </cell>
          <cell r="V443">
            <v>805240</v>
          </cell>
        </row>
        <row r="444">
          <cell r="B444">
            <v>805250</v>
          </cell>
          <cell r="C444">
            <v>85576097.659999996</v>
          </cell>
          <cell r="F444">
            <v>805250</v>
          </cell>
          <cell r="J444">
            <v>805250</v>
          </cell>
          <cell r="N444">
            <v>805250</v>
          </cell>
          <cell r="R444">
            <v>805250</v>
          </cell>
          <cell r="V444">
            <v>805250</v>
          </cell>
        </row>
        <row r="445">
          <cell r="B445">
            <v>805260</v>
          </cell>
          <cell r="C445">
            <v>2520282.88</v>
          </cell>
          <cell r="F445">
            <v>805260</v>
          </cell>
          <cell r="J445">
            <v>805260</v>
          </cell>
          <cell r="N445">
            <v>805260</v>
          </cell>
          <cell r="R445">
            <v>805260</v>
          </cell>
          <cell r="V445">
            <v>805260</v>
          </cell>
        </row>
        <row r="446">
          <cell r="B446">
            <v>805270</v>
          </cell>
          <cell r="C446">
            <v>78862570.409999996</v>
          </cell>
          <cell r="F446">
            <v>805270</v>
          </cell>
          <cell r="J446">
            <v>805270</v>
          </cell>
          <cell r="N446">
            <v>805270</v>
          </cell>
          <cell r="R446">
            <v>805270</v>
          </cell>
          <cell r="V446">
            <v>805270</v>
          </cell>
        </row>
        <row r="447">
          <cell r="B447">
            <v>805280</v>
          </cell>
          <cell r="C447">
            <v>3177348.19</v>
          </cell>
          <cell r="F447">
            <v>805280</v>
          </cell>
          <cell r="J447">
            <v>805280</v>
          </cell>
          <cell r="N447">
            <v>805280</v>
          </cell>
          <cell r="R447">
            <v>805280</v>
          </cell>
          <cell r="V447">
            <v>805280</v>
          </cell>
        </row>
        <row r="448">
          <cell r="B448">
            <v>806000</v>
          </cell>
          <cell r="F448">
            <v>806000</v>
          </cell>
          <cell r="J448">
            <v>806000</v>
          </cell>
          <cell r="N448">
            <v>806000</v>
          </cell>
          <cell r="R448">
            <v>806000</v>
          </cell>
          <cell r="V448">
            <v>806000</v>
          </cell>
        </row>
        <row r="449">
          <cell r="B449">
            <v>806100</v>
          </cell>
          <cell r="D449">
            <v>15391189.970000001</v>
          </cell>
          <cell r="F449">
            <v>806100</v>
          </cell>
          <cell r="J449">
            <v>806100</v>
          </cell>
          <cell r="N449">
            <v>806100</v>
          </cell>
          <cell r="R449">
            <v>806100</v>
          </cell>
          <cell r="V449">
            <v>806100</v>
          </cell>
        </row>
        <row r="450">
          <cell r="B450">
            <v>806200</v>
          </cell>
          <cell r="F450">
            <v>806200</v>
          </cell>
          <cell r="J450">
            <v>806200</v>
          </cell>
          <cell r="N450">
            <v>806200</v>
          </cell>
          <cell r="R450">
            <v>806200</v>
          </cell>
          <cell r="V450">
            <v>806200</v>
          </cell>
        </row>
        <row r="451">
          <cell r="B451">
            <v>806210</v>
          </cell>
          <cell r="D451">
            <v>3607229377.9200001</v>
          </cell>
          <cell r="F451">
            <v>806210</v>
          </cell>
          <cell r="J451">
            <v>806210</v>
          </cell>
          <cell r="N451">
            <v>806210</v>
          </cell>
          <cell r="R451">
            <v>806210</v>
          </cell>
          <cell r="V451">
            <v>806210</v>
          </cell>
        </row>
        <row r="452">
          <cell r="B452">
            <v>806211</v>
          </cell>
          <cell r="D452">
            <v>190421850</v>
          </cell>
          <cell r="F452">
            <v>806211</v>
          </cell>
          <cell r="J452">
            <v>806211</v>
          </cell>
          <cell r="N452">
            <v>806211</v>
          </cell>
          <cell r="R452">
            <v>806211</v>
          </cell>
          <cell r="V452">
            <v>806211</v>
          </cell>
        </row>
        <row r="453">
          <cell r="B453">
            <v>806212</v>
          </cell>
          <cell r="D453">
            <v>7060399.3499999996</v>
          </cell>
          <cell r="F453">
            <v>806212</v>
          </cell>
          <cell r="J453">
            <v>806212</v>
          </cell>
          <cell r="N453">
            <v>806212</v>
          </cell>
          <cell r="R453">
            <v>806212</v>
          </cell>
          <cell r="V453">
            <v>806212</v>
          </cell>
        </row>
        <row r="454">
          <cell r="B454">
            <v>806213</v>
          </cell>
          <cell r="D454">
            <v>3750379.88</v>
          </cell>
          <cell r="F454">
            <v>806213</v>
          </cell>
          <cell r="J454">
            <v>806213</v>
          </cell>
          <cell r="N454">
            <v>806213</v>
          </cell>
          <cell r="R454">
            <v>806213</v>
          </cell>
          <cell r="V454">
            <v>806213</v>
          </cell>
        </row>
        <row r="455">
          <cell r="B455">
            <v>806216</v>
          </cell>
          <cell r="D455">
            <v>1575094.43</v>
          </cell>
          <cell r="F455">
            <v>806216</v>
          </cell>
          <cell r="J455">
            <v>806216</v>
          </cell>
          <cell r="N455">
            <v>806216</v>
          </cell>
          <cell r="R455">
            <v>806216</v>
          </cell>
          <cell r="V455">
            <v>806216</v>
          </cell>
        </row>
        <row r="456">
          <cell r="B456">
            <v>806220</v>
          </cell>
          <cell r="D456">
            <v>57359608.590000004</v>
          </cell>
          <cell r="F456">
            <v>806220</v>
          </cell>
          <cell r="J456">
            <v>806220</v>
          </cell>
          <cell r="N456">
            <v>806220</v>
          </cell>
          <cell r="R456">
            <v>806220</v>
          </cell>
          <cell r="V456">
            <v>806220</v>
          </cell>
        </row>
        <row r="457">
          <cell r="B457">
            <v>806221</v>
          </cell>
          <cell r="D457">
            <v>8185190</v>
          </cell>
          <cell r="F457">
            <v>806221</v>
          </cell>
          <cell r="J457">
            <v>806221</v>
          </cell>
          <cell r="N457">
            <v>806221</v>
          </cell>
          <cell r="R457">
            <v>806221</v>
          </cell>
          <cell r="V457">
            <v>806221</v>
          </cell>
        </row>
        <row r="458">
          <cell r="B458">
            <v>806230</v>
          </cell>
          <cell r="D458">
            <v>11117705.24</v>
          </cell>
          <cell r="F458">
            <v>806230</v>
          </cell>
          <cell r="J458">
            <v>806230</v>
          </cell>
          <cell r="N458">
            <v>806230</v>
          </cell>
          <cell r="R458">
            <v>806230</v>
          </cell>
          <cell r="V458">
            <v>806230</v>
          </cell>
        </row>
        <row r="459">
          <cell r="B459">
            <v>806231</v>
          </cell>
          <cell r="D459">
            <v>7393884.7000000002</v>
          </cell>
          <cell r="F459">
            <v>806231</v>
          </cell>
          <cell r="J459">
            <v>806231</v>
          </cell>
          <cell r="N459">
            <v>806231</v>
          </cell>
          <cell r="R459">
            <v>806231</v>
          </cell>
          <cell r="V459">
            <v>806231</v>
          </cell>
        </row>
        <row r="460">
          <cell r="B460">
            <v>806240</v>
          </cell>
          <cell r="D460">
            <v>4425599</v>
          </cell>
          <cell r="F460">
            <v>806240</v>
          </cell>
          <cell r="J460">
            <v>806240</v>
          </cell>
          <cell r="N460">
            <v>806240</v>
          </cell>
          <cell r="R460">
            <v>806240</v>
          </cell>
          <cell r="V460">
            <v>806240</v>
          </cell>
        </row>
        <row r="461">
          <cell r="B461">
            <v>806241</v>
          </cell>
          <cell r="D461">
            <v>2228290</v>
          </cell>
          <cell r="F461">
            <v>806241</v>
          </cell>
          <cell r="J461">
            <v>806241</v>
          </cell>
          <cell r="N461">
            <v>806241</v>
          </cell>
          <cell r="R461">
            <v>806241</v>
          </cell>
          <cell r="V461">
            <v>806241</v>
          </cell>
        </row>
        <row r="462">
          <cell r="B462">
            <v>806250</v>
          </cell>
          <cell r="D462">
            <v>23686811</v>
          </cell>
          <cell r="F462">
            <v>806250</v>
          </cell>
          <cell r="J462">
            <v>806250</v>
          </cell>
          <cell r="N462">
            <v>806250</v>
          </cell>
          <cell r="R462">
            <v>806250</v>
          </cell>
          <cell r="V462">
            <v>806250</v>
          </cell>
        </row>
        <row r="463">
          <cell r="B463">
            <v>806251</v>
          </cell>
          <cell r="D463">
            <v>14765277.09</v>
          </cell>
          <cell r="F463">
            <v>806251</v>
          </cell>
          <cell r="J463">
            <v>806251</v>
          </cell>
          <cell r="N463">
            <v>806251</v>
          </cell>
          <cell r="R463">
            <v>806251</v>
          </cell>
          <cell r="V463">
            <v>806251</v>
          </cell>
        </row>
        <row r="464">
          <cell r="B464">
            <v>806260</v>
          </cell>
          <cell r="D464">
            <v>1524680.08</v>
          </cell>
          <cell r="F464">
            <v>806260</v>
          </cell>
          <cell r="J464">
            <v>806260</v>
          </cell>
          <cell r="N464">
            <v>806260</v>
          </cell>
          <cell r="R464">
            <v>806260</v>
          </cell>
          <cell r="V464">
            <v>806260</v>
          </cell>
        </row>
        <row r="465">
          <cell r="B465">
            <v>806261</v>
          </cell>
          <cell r="D465">
            <v>962979.51</v>
          </cell>
          <cell r="F465">
            <v>806261</v>
          </cell>
          <cell r="J465">
            <v>806261</v>
          </cell>
          <cell r="N465">
            <v>806261</v>
          </cell>
          <cell r="R465">
            <v>806261</v>
          </cell>
          <cell r="V465">
            <v>806261</v>
          </cell>
        </row>
        <row r="466">
          <cell r="B466">
            <v>806270</v>
          </cell>
          <cell r="D466">
            <v>11190142.890000001</v>
          </cell>
          <cell r="F466">
            <v>806270</v>
          </cell>
          <cell r="J466">
            <v>806270</v>
          </cell>
          <cell r="N466">
            <v>806270</v>
          </cell>
          <cell r="R466">
            <v>806270</v>
          </cell>
          <cell r="V466">
            <v>806270</v>
          </cell>
        </row>
        <row r="467">
          <cell r="B467">
            <v>806271</v>
          </cell>
          <cell r="D467">
            <v>51995189.539999999</v>
          </cell>
          <cell r="F467">
            <v>806271</v>
          </cell>
          <cell r="J467">
            <v>806271</v>
          </cell>
          <cell r="N467">
            <v>806271</v>
          </cell>
          <cell r="R467">
            <v>806271</v>
          </cell>
          <cell r="V467">
            <v>806271</v>
          </cell>
        </row>
        <row r="468">
          <cell r="B468">
            <v>806400</v>
          </cell>
          <cell r="F468">
            <v>806400</v>
          </cell>
          <cell r="J468">
            <v>806400</v>
          </cell>
          <cell r="N468">
            <v>806400</v>
          </cell>
          <cell r="R468">
            <v>806400</v>
          </cell>
          <cell r="V468">
            <v>806400</v>
          </cell>
        </row>
        <row r="469">
          <cell r="B469">
            <v>806500</v>
          </cell>
          <cell r="C469">
            <v>59181006.859999999</v>
          </cell>
          <cell r="F469">
            <v>806500</v>
          </cell>
          <cell r="J469">
            <v>806500</v>
          </cell>
          <cell r="N469">
            <v>806500</v>
          </cell>
          <cell r="R469">
            <v>806500</v>
          </cell>
          <cell r="V469">
            <v>806500</v>
          </cell>
        </row>
        <row r="470">
          <cell r="B470">
            <v>806600</v>
          </cell>
          <cell r="C470">
            <v>77161.929999999993</v>
          </cell>
          <cell r="F470">
            <v>806600</v>
          </cell>
          <cell r="J470">
            <v>806600</v>
          </cell>
          <cell r="N470">
            <v>806600</v>
          </cell>
          <cell r="R470">
            <v>806600</v>
          </cell>
          <cell r="V470">
            <v>806600</v>
          </cell>
        </row>
        <row r="471">
          <cell r="B471">
            <v>806700</v>
          </cell>
          <cell r="C471">
            <v>10071288.68</v>
          </cell>
          <cell r="F471">
            <v>806700</v>
          </cell>
          <cell r="J471">
            <v>806700</v>
          </cell>
          <cell r="N471">
            <v>806700</v>
          </cell>
          <cell r="R471">
            <v>806700</v>
          </cell>
          <cell r="V471">
            <v>806700</v>
          </cell>
        </row>
        <row r="472">
          <cell r="B472">
            <v>806701</v>
          </cell>
          <cell r="F472">
            <v>806701</v>
          </cell>
          <cell r="J472">
            <v>806701</v>
          </cell>
          <cell r="N472">
            <v>806701</v>
          </cell>
          <cell r="R472">
            <v>806701</v>
          </cell>
          <cell r="V472">
            <v>806701</v>
          </cell>
        </row>
        <row r="473">
          <cell r="B473">
            <v>806900</v>
          </cell>
          <cell r="D473">
            <v>4046720700.1599998</v>
          </cell>
          <cell r="F473">
            <v>806900</v>
          </cell>
          <cell r="J473">
            <v>806900</v>
          </cell>
          <cell r="N473">
            <v>806900</v>
          </cell>
          <cell r="R473">
            <v>806900</v>
          </cell>
          <cell r="V473">
            <v>806900</v>
          </cell>
        </row>
        <row r="474">
          <cell r="B474">
            <v>817000</v>
          </cell>
          <cell r="F474">
            <v>817000</v>
          </cell>
          <cell r="J474">
            <v>817000</v>
          </cell>
          <cell r="N474">
            <v>817000</v>
          </cell>
          <cell r="R474">
            <v>817000</v>
          </cell>
          <cell r="V474">
            <v>817000</v>
          </cell>
        </row>
        <row r="475">
          <cell r="B475">
            <v>817050</v>
          </cell>
          <cell r="F475">
            <v>817050</v>
          </cell>
          <cell r="J475">
            <v>817050</v>
          </cell>
          <cell r="N475">
            <v>817050</v>
          </cell>
          <cell r="R475">
            <v>817050</v>
          </cell>
          <cell r="V475">
            <v>817050</v>
          </cell>
        </row>
        <row r="476">
          <cell r="B476">
            <v>817100</v>
          </cell>
          <cell r="D476">
            <v>137436165.97</v>
          </cell>
          <cell r="F476">
            <v>817100</v>
          </cell>
          <cell r="J476">
            <v>817100</v>
          </cell>
          <cell r="N476">
            <v>817100</v>
          </cell>
          <cell r="R476">
            <v>817100</v>
          </cell>
          <cell r="V476">
            <v>817100</v>
          </cell>
        </row>
        <row r="477">
          <cell r="B477">
            <v>817200</v>
          </cell>
          <cell r="F477">
            <v>817200</v>
          </cell>
          <cell r="J477">
            <v>817200</v>
          </cell>
          <cell r="N477">
            <v>817200</v>
          </cell>
          <cell r="R477">
            <v>817200</v>
          </cell>
          <cell r="V477">
            <v>817200</v>
          </cell>
        </row>
        <row r="478">
          <cell r="B478">
            <v>817250</v>
          </cell>
          <cell r="F478">
            <v>817250</v>
          </cell>
          <cell r="J478">
            <v>817250</v>
          </cell>
          <cell r="N478">
            <v>817250</v>
          </cell>
          <cell r="R478">
            <v>817250</v>
          </cell>
          <cell r="V478">
            <v>817250</v>
          </cell>
        </row>
        <row r="479">
          <cell r="B479">
            <v>817300</v>
          </cell>
          <cell r="C479">
            <v>26859712.690000001</v>
          </cell>
          <cell r="F479">
            <v>817300</v>
          </cell>
          <cell r="J479">
            <v>817300</v>
          </cell>
          <cell r="N479">
            <v>817300</v>
          </cell>
          <cell r="R479">
            <v>817300</v>
          </cell>
          <cell r="V479">
            <v>817300</v>
          </cell>
        </row>
        <row r="480">
          <cell r="B480">
            <v>817400</v>
          </cell>
          <cell r="D480">
            <v>101940.85</v>
          </cell>
          <cell r="F480">
            <v>817400</v>
          </cell>
          <cell r="J480">
            <v>817400</v>
          </cell>
          <cell r="N480">
            <v>817400</v>
          </cell>
          <cell r="R480">
            <v>817400</v>
          </cell>
          <cell r="V480">
            <v>817400</v>
          </cell>
        </row>
        <row r="481">
          <cell r="B481">
            <v>817600</v>
          </cell>
          <cell r="F481">
            <v>817600</v>
          </cell>
          <cell r="J481">
            <v>817600</v>
          </cell>
          <cell r="N481">
            <v>817600</v>
          </cell>
          <cell r="R481">
            <v>817600</v>
          </cell>
          <cell r="V481">
            <v>817600</v>
          </cell>
        </row>
        <row r="482">
          <cell r="B482">
            <v>817700</v>
          </cell>
          <cell r="D482">
            <v>10071288.68</v>
          </cell>
          <cell r="F482">
            <v>817700</v>
          </cell>
          <cell r="J482">
            <v>817700</v>
          </cell>
          <cell r="N482">
            <v>817700</v>
          </cell>
          <cell r="R482">
            <v>817700</v>
          </cell>
          <cell r="V482">
            <v>817700</v>
          </cell>
        </row>
        <row r="483">
          <cell r="B483">
            <v>817701</v>
          </cell>
          <cell r="F483">
            <v>817701</v>
          </cell>
          <cell r="J483">
            <v>817701</v>
          </cell>
          <cell r="N483">
            <v>817701</v>
          </cell>
          <cell r="R483">
            <v>817701</v>
          </cell>
          <cell r="V483">
            <v>817701</v>
          </cell>
        </row>
        <row r="484">
          <cell r="B484">
            <v>817735</v>
          </cell>
          <cell r="D484">
            <v>6643992.4800000004</v>
          </cell>
          <cell r="F484">
            <v>817735</v>
          </cell>
          <cell r="J484">
            <v>817735</v>
          </cell>
          <cell r="N484">
            <v>817735</v>
          </cell>
          <cell r="R484">
            <v>817735</v>
          </cell>
          <cell r="V484">
            <v>817735</v>
          </cell>
        </row>
        <row r="485">
          <cell r="B485">
            <v>817736</v>
          </cell>
          <cell r="F485">
            <v>817736</v>
          </cell>
          <cell r="J485">
            <v>817736</v>
          </cell>
          <cell r="N485">
            <v>817736</v>
          </cell>
          <cell r="R485">
            <v>817736</v>
          </cell>
          <cell r="V485">
            <v>817736</v>
          </cell>
        </row>
        <row r="486">
          <cell r="B486">
            <v>900000</v>
          </cell>
          <cell r="F486">
            <v>900000</v>
          </cell>
          <cell r="J486">
            <v>900000</v>
          </cell>
          <cell r="N486">
            <v>900000</v>
          </cell>
          <cell r="R486">
            <v>900000</v>
          </cell>
          <cell r="V486">
            <v>900000</v>
          </cell>
        </row>
        <row r="487">
          <cell r="B487">
            <v>900500</v>
          </cell>
          <cell r="J487">
            <v>900500</v>
          </cell>
          <cell r="L487">
            <v>186844.35</v>
          </cell>
          <cell r="N487">
            <v>900500</v>
          </cell>
          <cell r="R487">
            <v>900500</v>
          </cell>
          <cell r="V487">
            <v>900500</v>
          </cell>
        </row>
        <row r="488">
          <cell r="B488">
            <v>901000</v>
          </cell>
          <cell r="F488">
            <v>901000</v>
          </cell>
          <cell r="J488">
            <v>901000</v>
          </cell>
          <cell r="N488">
            <v>901000</v>
          </cell>
          <cell r="R488">
            <v>901000</v>
          </cell>
          <cell r="V488">
            <v>901000</v>
          </cell>
        </row>
        <row r="489">
          <cell r="B489">
            <v>901025</v>
          </cell>
          <cell r="F489">
            <v>901025</v>
          </cell>
          <cell r="J489">
            <v>901025</v>
          </cell>
          <cell r="N489">
            <v>901025</v>
          </cell>
          <cell r="R489">
            <v>901025</v>
          </cell>
          <cell r="V489">
            <v>901025</v>
          </cell>
        </row>
        <row r="490">
          <cell r="B490">
            <v>901050</v>
          </cell>
          <cell r="F490">
            <v>901050</v>
          </cell>
          <cell r="J490">
            <v>901050</v>
          </cell>
          <cell r="N490">
            <v>901050</v>
          </cell>
          <cell r="R490">
            <v>901050</v>
          </cell>
          <cell r="V490">
            <v>901050</v>
          </cell>
        </row>
        <row r="491">
          <cell r="B491">
            <v>901060</v>
          </cell>
          <cell r="F491">
            <v>901060</v>
          </cell>
          <cell r="J491">
            <v>901060</v>
          </cell>
          <cell r="N491">
            <v>901060</v>
          </cell>
          <cell r="R491">
            <v>901060</v>
          </cell>
          <cell r="V491">
            <v>901060</v>
          </cell>
        </row>
        <row r="492">
          <cell r="B492">
            <v>901100</v>
          </cell>
          <cell r="F492">
            <v>901100</v>
          </cell>
          <cell r="J492">
            <v>901100</v>
          </cell>
          <cell r="N492">
            <v>901100</v>
          </cell>
          <cell r="R492">
            <v>901100</v>
          </cell>
          <cell r="V492">
            <v>901100</v>
          </cell>
        </row>
        <row r="493">
          <cell r="B493">
            <v>901110</v>
          </cell>
          <cell r="D493">
            <v>352.98</v>
          </cell>
          <cell r="F493">
            <v>901110</v>
          </cell>
          <cell r="J493">
            <v>901110</v>
          </cell>
          <cell r="N493">
            <v>901110</v>
          </cell>
          <cell r="R493">
            <v>901110</v>
          </cell>
          <cell r="V493">
            <v>901110</v>
          </cell>
        </row>
        <row r="494">
          <cell r="B494">
            <v>901120</v>
          </cell>
          <cell r="D494">
            <v>378185294.5</v>
          </cell>
          <cell r="F494">
            <v>901120</v>
          </cell>
          <cell r="J494">
            <v>901120</v>
          </cell>
          <cell r="N494">
            <v>901120</v>
          </cell>
          <cell r="R494">
            <v>901120</v>
          </cell>
          <cell r="V494">
            <v>901120</v>
          </cell>
        </row>
        <row r="495">
          <cell r="B495">
            <v>901125</v>
          </cell>
          <cell r="F495">
            <v>901125</v>
          </cell>
          <cell r="J495">
            <v>901125</v>
          </cell>
          <cell r="N495">
            <v>901125</v>
          </cell>
          <cell r="R495">
            <v>901125</v>
          </cell>
          <cell r="V495">
            <v>901125</v>
          </cell>
        </row>
        <row r="496">
          <cell r="B496">
            <v>901130</v>
          </cell>
          <cell r="D496">
            <v>42233483.189999998</v>
          </cell>
          <cell r="F496">
            <v>901130</v>
          </cell>
          <cell r="H496">
            <v>18899381.129999999</v>
          </cell>
          <cell r="J496">
            <v>901130</v>
          </cell>
          <cell r="L496">
            <v>15729421.24</v>
          </cell>
          <cell r="N496">
            <v>901130</v>
          </cell>
          <cell r="R496">
            <v>901130</v>
          </cell>
          <cell r="V496">
            <v>901130</v>
          </cell>
        </row>
        <row r="497">
          <cell r="B497">
            <v>901140</v>
          </cell>
          <cell r="D497">
            <v>732478.76</v>
          </cell>
          <cell r="F497">
            <v>901140</v>
          </cell>
          <cell r="J497">
            <v>901140</v>
          </cell>
          <cell r="N497">
            <v>901140</v>
          </cell>
          <cell r="R497">
            <v>901140</v>
          </cell>
          <cell r="V497">
            <v>901140</v>
          </cell>
        </row>
        <row r="498">
          <cell r="B498">
            <v>901150</v>
          </cell>
          <cell r="D498">
            <v>20419947.620000001</v>
          </cell>
          <cell r="F498">
            <v>901150</v>
          </cell>
          <cell r="H498">
            <v>10352965.539999999</v>
          </cell>
          <cell r="J498">
            <v>901150</v>
          </cell>
          <cell r="L498">
            <v>5435219.2999999998</v>
          </cell>
          <cell r="N498">
            <v>901150</v>
          </cell>
          <cell r="P498">
            <v>19336.990000000002</v>
          </cell>
          <cell r="R498">
            <v>901150</v>
          </cell>
          <cell r="V498">
            <v>901150</v>
          </cell>
        </row>
        <row r="499">
          <cell r="B499">
            <v>901170</v>
          </cell>
          <cell r="D499">
            <v>1065495.05</v>
          </cell>
          <cell r="F499">
            <v>901170</v>
          </cell>
          <cell r="J499">
            <v>901170</v>
          </cell>
          <cell r="N499">
            <v>901170</v>
          </cell>
          <cell r="R499">
            <v>901170</v>
          </cell>
          <cell r="V499">
            <v>901170</v>
          </cell>
        </row>
        <row r="500">
          <cell r="B500">
            <v>901180</v>
          </cell>
          <cell r="F500">
            <v>901180</v>
          </cell>
          <cell r="J500">
            <v>901180</v>
          </cell>
          <cell r="N500">
            <v>901180</v>
          </cell>
          <cell r="R500">
            <v>901180</v>
          </cell>
          <cell r="V500">
            <v>901180</v>
          </cell>
        </row>
        <row r="501">
          <cell r="B501">
            <v>902200</v>
          </cell>
          <cell r="F501">
            <v>902200</v>
          </cell>
          <cell r="J501">
            <v>902200</v>
          </cell>
          <cell r="N501">
            <v>902200</v>
          </cell>
          <cell r="R501">
            <v>902200</v>
          </cell>
          <cell r="V501">
            <v>902200</v>
          </cell>
        </row>
        <row r="502">
          <cell r="B502">
            <v>902210</v>
          </cell>
          <cell r="D502">
            <v>1195868623.1700001</v>
          </cell>
          <cell r="F502">
            <v>902210</v>
          </cell>
          <cell r="J502">
            <v>902210</v>
          </cell>
          <cell r="N502">
            <v>902210</v>
          </cell>
          <cell r="R502">
            <v>902210</v>
          </cell>
          <cell r="V502">
            <v>902210</v>
          </cell>
        </row>
        <row r="503">
          <cell r="B503">
            <v>902220</v>
          </cell>
          <cell r="D503">
            <v>268770930.85000002</v>
          </cell>
          <cell r="F503">
            <v>902220</v>
          </cell>
          <cell r="J503">
            <v>902220</v>
          </cell>
          <cell r="N503">
            <v>902220</v>
          </cell>
          <cell r="R503">
            <v>902220</v>
          </cell>
          <cell r="V503">
            <v>902220</v>
          </cell>
        </row>
        <row r="504">
          <cell r="B504">
            <v>902225</v>
          </cell>
          <cell r="F504">
            <v>902225</v>
          </cell>
          <cell r="J504">
            <v>902225</v>
          </cell>
          <cell r="N504">
            <v>902225</v>
          </cell>
          <cell r="R504">
            <v>902225</v>
          </cell>
          <cell r="V504">
            <v>902225</v>
          </cell>
        </row>
        <row r="505">
          <cell r="B505">
            <v>902230</v>
          </cell>
          <cell r="F505">
            <v>902230</v>
          </cell>
          <cell r="J505">
            <v>902230</v>
          </cell>
          <cell r="N505">
            <v>902230</v>
          </cell>
          <cell r="R505">
            <v>902230</v>
          </cell>
          <cell r="V505">
            <v>902230</v>
          </cell>
        </row>
        <row r="506">
          <cell r="B506">
            <v>902240</v>
          </cell>
          <cell r="F506">
            <v>902240</v>
          </cell>
          <cell r="J506">
            <v>902240</v>
          </cell>
          <cell r="N506">
            <v>902240</v>
          </cell>
          <cell r="R506">
            <v>902240</v>
          </cell>
          <cell r="V506">
            <v>902240</v>
          </cell>
        </row>
        <row r="507">
          <cell r="B507">
            <v>902435</v>
          </cell>
          <cell r="F507">
            <v>902435</v>
          </cell>
          <cell r="J507">
            <v>902435</v>
          </cell>
          <cell r="N507">
            <v>902435</v>
          </cell>
          <cell r="R507">
            <v>902435</v>
          </cell>
          <cell r="V507">
            <v>902435</v>
          </cell>
        </row>
        <row r="508">
          <cell r="B508">
            <v>903400</v>
          </cell>
          <cell r="F508">
            <v>903400</v>
          </cell>
          <cell r="J508">
            <v>903400</v>
          </cell>
          <cell r="N508">
            <v>903400</v>
          </cell>
          <cell r="R508">
            <v>903400</v>
          </cell>
          <cell r="V508">
            <v>903400</v>
          </cell>
        </row>
        <row r="509">
          <cell r="B509">
            <v>903410</v>
          </cell>
          <cell r="D509">
            <v>873567700.32000005</v>
          </cell>
          <cell r="F509">
            <v>903410</v>
          </cell>
          <cell r="J509">
            <v>903410</v>
          </cell>
          <cell r="N509">
            <v>903410</v>
          </cell>
          <cell r="R509">
            <v>903410</v>
          </cell>
          <cell r="V509">
            <v>903410</v>
          </cell>
        </row>
        <row r="510">
          <cell r="B510">
            <v>903420</v>
          </cell>
          <cell r="D510">
            <v>555586567.40999997</v>
          </cell>
          <cell r="F510">
            <v>903420</v>
          </cell>
          <cell r="J510">
            <v>903420</v>
          </cell>
          <cell r="N510">
            <v>903420</v>
          </cell>
          <cell r="R510">
            <v>903420</v>
          </cell>
          <cell r="V510">
            <v>903420</v>
          </cell>
        </row>
        <row r="511">
          <cell r="B511">
            <v>903425</v>
          </cell>
          <cell r="C511">
            <v>31229284.789999999</v>
          </cell>
          <cell r="F511">
            <v>903425</v>
          </cell>
          <cell r="J511">
            <v>903425</v>
          </cell>
          <cell r="N511">
            <v>903425</v>
          </cell>
          <cell r="R511">
            <v>903425</v>
          </cell>
          <cell r="V511">
            <v>903425</v>
          </cell>
        </row>
        <row r="512">
          <cell r="B512">
            <v>903430</v>
          </cell>
          <cell r="C512">
            <v>395879.08</v>
          </cell>
          <cell r="F512">
            <v>903430</v>
          </cell>
          <cell r="J512">
            <v>903430</v>
          </cell>
          <cell r="N512">
            <v>903430</v>
          </cell>
          <cell r="R512">
            <v>903430</v>
          </cell>
          <cell r="V512">
            <v>903430</v>
          </cell>
        </row>
        <row r="513">
          <cell r="B513">
            <v>903435</v>
          </cell>
          <cell r="F513">
            <v>903435</v>
          </cell>
          <cell r="J513">
            <v>903435</v>
          </cell>
          <cell r="N513">
            <v>903435</v>
          </cell>
          <cell r="R513">
            <v>903435</v>
          </cell>
          <cell r="V513">
            <v>903435</v>
          </cell>
        </row>
        <row r="514">
          <cell r="B514">
            <v>903440</v>
          </cell>
          <cell r="F514">
            <v>903440</v>
          </cell>
          <cell r="J514">
            <v>903440</v>
          </cell>
          <cell r="N514">
            <v>903440</v>
          </cell>
          <cell r="R514">
            <v>903440</v>
          </cell>
          <cell r="V514">
            <v>903440</v>
          </cell>
        </row>
        <row r="515">
          <cell r="B515">
            <v>904000</v>
          </cell>
          <cell r="F515">
            <v>904000</v>
          </cell>
          <cell r="J515">
            <v>904000</v>
          </cell>
          <cell r="N515">
            <v>904000</v>
          </cell>
          <cell r="R515">
            <v>904000</v>
          </cell>
          <cell r="V515">
            <v>904000</v>
          </cell>
        </row>
        <row r="516">
          <cell r="B516" t="str">
            <v>904-100</v>
          </cell>
        </row>
        <row r="517">
          <cell r="B517" t="str">
            <v>904-110</v>
          </cell>
          <cell r="C517">
            <v>103312656.33</v>
          </cell>
        </row>
        <row r="518">
          <cell r="B518">
            <v>904310</v>
          </cell>
          <cell r="F518">
            <v>904310</v>
          </cell>
          <cell r="J518">
            <v>904310</v>
          </cell>
          <cell r="N518">
            <v>904310</v>
          </cell>
          <cell r="R518">
            <v>904310</v>
          </cell>
          <cell r="V518">
            <v>904310</v>
          </cell>
        </row>
        <row r="519">
          <cell r="B519">
            <v>904320</v>
          </cell>
          <cell r="F519">
            <v>904320</v>
          </cell>
          <cell r="J519">
            <v>904320</v>
          </cell>
          <cell r="N519">
            <v>904320</v>
          </cell>
          <cell r="R519">
            <v>904320</v>
          </cell>
          <cell r="V519">
            <v>904320</v>
          </cell>
        </row>
        <row r="520">
          <cell r="B520">
            <v>905000</v>
          </cell>
          <cell r="F520">
            <v>905000</v>
          </cell>
          <cell r="J520">
            <v>905000</v>
          </cell>
          <cell r="N520">
            <v>905000</v>
          </cell>
          <cell r="R520">
            <v>905000</v>
          </cell>
          <cell r="V520">
            <v>905000</v>
          </cell>
        </row>
        <row r="521">
          <cell r="B521">
            <v>905210</v>
          </cell>
          <cell r="D521">
            <v>176224875.53</v>
          </cell>
          <cell r="F521">
            <v>905210</v>
          </cell>
          <cell r="J521">
            <v>905210</v>
          </cell>
          <cell r="N521">
            <v>905210</v>
          </cell>
          <cell r="R521">
            <v>905210</v>
          </cell>
          <cell r="V521">
            <v>905210</v>
          </cell>
        </row>
        <row r="522">
          <cell r="B522">
            <v>905220</v>
          </cell>
          <cell r="D522">
            <v>37082836.420000002</v>
          </cell>
          <cell r="F522">
            <v>905220</v>
          </cell>
          <cell r="J522">
            <v>905220</v>
          </cell>
          <cell r="N522">
            <v>905220</v>
          </cell>
          <cell r="R522">
            <v>905220</v>
          </cell>
          <cell r="V522">
            <v>905220</v>
          </cell>
        </row>
        <row r="523">
          <cell r="B523">
            <v>920000</v>
          </cell>
          <cell r="F523">
            <v>920000</v>
          </cell>
          <cell r="J523">
            <v>920000</v>
          </cell>
          <cell r="N523">
            <v>920000</v>
          </cell>
          <cell r="R523">
            <v>920000</v>
          </cell>
          <cell r="V523">
            <v>920000</v>
          </cell>
        </row>
        <row r="524">
          <cell r="B524">
            <v>922000</v>
          </cell>
          <cell r="F524">
            <v>922000</v>
          </cell>
          <cell r="J524">
            <v>922000</v>
          </cell>
          <cell r="N524">
            <v>922000</v>
          </cell>
          <cell r="R524">
            <v>922000</v>
          </cell>
          <cell r="V524">
            <v>922000</v>
          </cell>
        </row>
        <row r="525">
          <cell r="B525">
            <v>923000</v>
          </cell>
          <cell r="F525">
            <v>923000</v>
          </cell>
          <cell r="J525">
            <v>923000</v>
          </cell>
          <cell r="N525">
            <v>923000</v>
          </cell>
          <cell r="R525">
            <v>923000</v>
          </cell>
          <cell r="V525">
            <v>923000</v>
          </cell>
        </row>
        <row r="526">
          <cell r="B526">
            <v>924000</v>
          </cell>
          <cell r="F526">
            <v>924000</v>
          </cell>
          <cell r="J526">
            <v>924000</v>
          </cell>
          <cell r="N526">
            <v>924000</v>
          </cell>
          <cell r="R526">
            <v>924000</v>
          </cell>
          <cell r="V526">
            <v>924000</v>
          </cell>
        </row>
        <row r="527">
          <cell r="B527">
            <v>925000</v>
          </cell>
          <cell r="D527">
            <v>2076822.33</v>
          </cell>
          <cell r="F527">
            <v>925000</v>
          </cell>
          <cell r="J527">
            <v>925000</v>
          </cell>
          <cell r="N527">
            <v>925000</v>
          </cell>
          <cell r="R527">
            <v>925000</v>
          </cell>
          <cell r="V527">
            <v>925000</v>
          </cell>
        </row>
        <row r="528">
          <cell r="B528">
            <v>926000</v>
          </cell>
          <cell r="C528">
            <v>47254.78</v>
          </cell>
          <cell r="J528">
            <v>926000</v>
          </cell>
          <cell r="N528">
            <v>926000</v>
          </cell>
          <cell r="R528">
            <v>926000</v>
          </cell>
          <cell r="V528">
            <v>926000</v>
          </cell>
        </row>
        <row r="529">
          <cell r="B529">
            <v>936900</v>
          </cell>
          <cell r="F529">
            <v>936900</v>
          </cell>
          <cell r="J529">
            <v>936900</v>
          </cell>
          <cell r="N529">
            <v>936900</v>
          </cell>
          <cell r="R529">
            <v>936900</v>
          </cell>
          <cell r="V529">
            <v>936900</v>
          </cell>
        </row>
        <row r="530">
          <cell r="B530">
            <v>936910</v>
          </cell>
          <cell r="C530">
            <v>1128761362.8699999</v>
          </cell>
          <cell r="F530">
            <v>936910</v>
          </cell>
          <cell r="J530">
            <v>936910</v>
          </cell>
          <cell r="N530">
            <v>936910</v>
          </cell>
          <cell r="R530">
            <v>936910</v>
          </cell>
          <cell r="V530">
            <v>936910</v>
          </cell>
        </row>
        <row r="531">
          <cell r="B531">
            <v>936920</v>
          </cell>
          <cell r="D531">
            <v>9809667752.25</v>
          </cell>
          <cell r="F531">
            <v>936920</v>
          </cell>
          <cell r="J531">
            <v>936920</v>
          </cell>
          <cell r="N531">
            <v>936920</v>
          </cell>
          <cell r="R531">
            <v>936920</v>
          </cell>
          <cell r="V531">
            <v>936920</v>
          </cell>
        </row>
        <row r="532">
          <cell r="B532">
            <v>936930</v>
          </cell>
          <cell r="C532">
            <v>4046720700.1599998</v>
          </cell>
          <cell r="F532">
            <v>936930</v>
          </cell>
          <cell r="J532">
            <v>936930</v>
          </cell>
          <cell r="N532">
            <v>936930</v>
          </cell>
          <cell r="R532">
            <v>936930</v>
          </cell>
          <cell r="V532">
            <v>936930</v>
          </cell>
        </row>
        <row r="533">
          <cell r="B533">
            <v>936935</v>
          </cell>
          <cell r="C533">
            <v>6643992.4800000004</v>
          </cell>
          <cell r="F533">
            <v>936935</v>
          </cell>
          <cell r="J533">
            <v>936935</v>
          </cell>
          <cell r="N533">
            <v>936935</v>
          </cell>
          <cell r="R533">
            <v>936935</v>
          </cell>
          <cell r="V533">
            <v>936935</v>
          </cell>
        </row>
        <row r="534">
          <cell r="B534">
            <v>936936</v>
          </cell>
          <cell r="F534">
            <v>936936</v>
          </cell>
          <cell r="J534">
            <v>936936</v>
          </cell>
          <cell r="N534">
            <v>936936</v>
          </cell>
          <cell r="R534">
            <v>936936</v>
          </cell>
          <cell r="V534">
            <v>936936</v>
          </cell>
        </row>
        <row r="535">
          <cell r="B535">
            <v>936940</v>
          </cell>
          <cell r="F535">
            <v>936940</v>
          </cell>
          <cell r="J535">
            <v>936940</v>
          </cell>
          <cell r="N535">
            <v>936940</v>
          </cell>
          <cell r="R535">
            <v>936940</v>
          </cell>
          <cell r="V535">
            <v>936940</v>
          </cell>
        </row>
        <row r="536">
          <cell r="B536">
            <v>936950</v>
          </cell>
          <cell r="C536">
            <v>51900000</v>
          </cell>
          <cell r="F536">
            <v>936950</v>
          </cell>
          <cell r="J536">
            <v>936950</v>
          </cell>
          <cell r="N536">
            <v>936950</v>
          </cell>
          <cell r="R536">
            <v>936950</v>
          </cell>
          <cell r="V536">
            <v>936950</v>
          </cell>
        </row>
        <row r="537">
          <cell r="B537">
            <v>971000</v>
          </cell>
          <cell r="F537">
            <v>971000</v>
          </cell>
          <cell r="J537">
            <v>971000</v>
          </cell>
          <cell r="N537">
            <v>971000</v>
          </cell>
          <cell r="R537">
            <v>971000</v>
          </cell>
          <cell r="V537">
            <v>971000</v>
          </cell>
        </row>
        <row r="538">
          <cell r="B538">
            <v>971200</v>
          </cell>
          <cell r="F538">
            <v>971200</v>
          </cell>
          <cell r="J538">
            <v>971200</v>
          </cell>
          <cell r="N538">
            <v>971200</v>
          </cell>
          <cell r="R538">
            <v>971200</v>
          </cell>
          <cell r="V538">
            <v>971200</v>
          </cell>
        </row>
        <row r="539">
          <cell r="B539">
            <v>971210</v>
          </cell>
          <cell r="D539">
            <v>374720.17</v>
          </cell>
          <cell r="F539">
            <v>971210</v>
          </cell>
          <cell r="J539">
            <v>971210</v>
          </cell>
          <cell r="N539">
            <v>971210</v>
          </cell>
          <cell r="R539">
            <v>971210</v>
          </cell>
          <cell r="V539">
            <v>971210</v>
          </cell>
        </row>
        <row r="540">
          <cell r="B540">
            <v>971220</v>
          </cell>
          <cell r="C540">
            <v>80556.160000000003</v>
          </cell>
          <cell r="F540">
            <v>971220</v>
          </cell>
          <cell r="J540">
            <v>971220</v>
          </cell>
          <cell r="N540">
            <v>971220</v>
          </cell>
          <cell r="R540">
            <v>971220</v>
          </cell>
          <cell r="V540">
            <v>971220</v>
          </cell>
        </row>
        <row r="541">
          <cell r="B541">
            <v>971300</v>
          </cell>
          <cell r="F541">
            <v>971300</v>
          </cell>
          <cell r="J541">
            <v>971300</v>
          </cell>
          <cell r="N541">
            <v>971300</v>
          </cell>
          <cell r="R541">
            <v>971300</v>
          </cell>
          <cell r="V541">
            <v>971300</v>
          </cell>
        </row>
        <row r="542">
          <cell r="B542">
            <v>971310</v>
          </cell>
          <cell r="F542">
            <v>971310</v>
          </cell>
          <cell r="J542">
            <v>971310</v>
          </cell>
          <cell r="N542">
            <v>971310</v>
          </cell>
          <cell r="R542">
            <v>971310</v>
          </cell>
          <cell r="V542">
            <v>971310</v>
          </cell>
        </row>
        <row r="543">
          <cell r="B543">
            <v>971320</v>
          </cell>
          <cell r="F543">
            <v>971320</v>
          </cell>
          <cell r="J543">
            <v>971320</v>
          </cell>
          <cell r="N543">
            <v>971320</v>
          </cell>
          <cell r="R543">
            <v>971320</v>
          </cell>
          <cell r="V543">
            <v>971320</v>
          </cell>
        </row>
        <row r="544">
          <cell r="B544">
            <v>972000</v>
          </cell>
          <cell r="F544">
            <v>972000</v>
          </cell>
          <cell r="J544">
            <v>972000</v>
          </cell>
          <cell r="N544">
            <v>972000</v>
          </cell>
          <cell r="R544">
            <v>972000</v>
          </cell>
          <cell r="V544">
            <v>972000</v>
          </cell>
        </row>
        <row r="545">
          <cell r="B545">
            <v>972200</v>
          </cell>
          <cell r="F545">
            <v>972200</v>
          </cell>
          <cell r="J545">
            <v>972200</v>
          </cell>
          <cell r="N545">
            <v>972200</v>
          </cell>
          <cell r="R545">
            <v>972200</v>
          </cell>
          <cell r="V545">
            <v>972200</v>
          </cell>
        </row>
        <row r="546">
          <cell r="B546">
            <v>972210</v>
          </cell>
          <cell r="D546">
            <v>88752168.519999996</v>
          </cell>
          <cell r="F546">
            <v>972210</v>
          </cell>
          <cell r="J546">
            <v>972210</v>
          </cell>
          <cell r="N546">
            <v>972210</v>
          </cell>
          <cell r="R546">
            <v>972210</v>
          </cell>
          <cell r="V546">
            <v>972210</v>
          </cell>
        </row>
        <row r="547">
          <cell r="B547">
            <v>972220</v>
          </cell>
          <cell r="D547">
            <v>37422431.200000003</v>
          </cell>
          <cell r="F547">
            <v>972220</v>
          </cell>
          <cell r="J547">
            <v>972220</v>
          </cell>
          <cell r="N547">
            <v>972220</v>
          </cell>
          <cell r="R547">
            <v>972220</v>
          </cell>
          <cell r="V547">
            <v>972220</v>
          </cell>
        </row>
        <row r="548">
          <cell r="B548">
            <v>972230</v>
          </cell>
          <cell r="F548">
            <v>972230</v>
          </cell>
          <cell r="J548">
            <v>972230</v>
          </cell>
          <cell r="N548">
            <v>972230</v>
          </cell>
          <cell r="R548">
            <v>972230</v>
          </cell>
          <cell r="V548">
            <v>972230</v>
          </cell>
        </row>
        <row r="549">
          <cell r="B549">
            <v>972300</v>
          </cell>
          <cell r="F549">
            <v>972300</v>
          </cell>
          <cell r="J549">
            <v>972300</v>
          </cell>
          <cell r="N549">
            <v>972300</v>
          </cell>
          <cell r="R549">
            <v>972300</v>
          </cell>
          <cell r="V549">
            <v>972300</v>
          </cell>
        </row>
        <row r="550">
          <cell r="B550">
            <v>972310</v>
          </cell>
          <cell r="C550">
            <v>485899855.75</v>
          </cell>
          <cell r="F550">
            <v>972310</v>
          </cell>
          <cell r="J550">
            <v>972310</v>
          </cell>
          <cell r="N550">
            <v>972310</v>
          </cell>
          <cell r="R550">
            <v>972310</v>
          </cell>
          <cell r="V550">
            <v>972310</v>
          </cell>
        </row>
        <row r="551">
          <cell r="B551">
            <v>972320</v>
          </cell>
          <cell r="D551">
            <v>117579126.68000001</v>
          </cell>
          <cell r="F551">
            <v>972320</v>
          </cell>
          <cell r="J551">
            <v>972320</v>
          </cell>
          <cell r="N551">
            <v>972320</v>
          </cell>
          <cell r="R551">
            <v>972320</v>
          </cell>
          <cell r="V551">
            <v>972320</v>
          </cell>
        </row>
        <row r="552">
          <cell r="B552">
            <v>972330</v>
          </cell>
          <cell r="F552">
            <v>972330</v>
          </cell>
          <cell r="J552">
            <v>972330</v>
          </cell>
          <cell r="N552">
            <v>972330</v>
          </cell>
          <cell r="R552">
            <v>972330</v>
          </cell>
          <cell r="V552">
            <v>972330</v>
          </cell>
        </row>
        <row r="553">
          <cell r="B553">
            <v>973000</v>
          </cell>
          <cell r="F553">
            <v>973000</v>
          </cell>
          <cell r="J553">
            <v>973000</v>
          </cell>
          <cell r="N553">
            <v>973000</v>
          </cell>
          <cell r="R553">
            <v>973000</v>
          </cell>
          <cell r="V553">
            <v>973000</v>
          </cell>
        </row>
        <row r="554">
          <cell r="B554">
            <v>973200</v>
          </cell>
          <cell r="F554">
            <v>973200</v>
          </cell>
          <cell r="J554">
            <v>973200</v>
          </cell>
          <cell r="N554">
            <v>973200</v>
          </cell>
          <cell r="R554">
            <v>973200</v>
          </cell>
          <cell r="V554">
            <v>973200</v>
          </cell>
        </row>
        <row r="555">
          <cell r="B555">
            <v>973210</v>
          </cell>
          <cell r="D555">
            <v>8129066026.71</v>
          </cell>
          <cell r="F555">
            <v>973210</v>
          </cell>
          <cell r="J555">
            <v>973210</v>
          </cell>
          <cell r="N555">
            <v>973210</v>
          </cell>
          <cell r="R555">
            <v>973210</v>
          </cell>
          <cell r="V555">
            <v>973210</v>
          </cell>
        </row>
        <row r="556">
          <cell r="B556">
            <v>973220</v>
          </cell>
          <cell r="D556">
            <v>3637711621.71</v>
          </cell>
          <cell r="F556">
            <v>973220</v>
          </cell>
          <cell r="J556">
            <v>973220</v>
          </cell>
          <cell r="N556">
            <v>973220</v>
          </cell>
          <cell r="R556">
            <v>973220</v>
          </cell>
          <cell r="V556">
            <v>973220</v>
          </cell>
        </row>
        <row r="557">
          <cell r="B557">
            <v>973300</v>
          </cell>
          <cell r="F557">
            <v>973300</v>
          </cell>
          <cell r="J557">
            <v>973300</v>
          </cell>
          <cell r="N557">
            <v>973300</v>
          </cell>
          <cell r="R557">
            <v>973300</v>
          </cell>
          <cell r="V557">
            <v>973300</v>
          </cell>
        </row>
        <row r="558">
          <cell r="B558">
            <v>973310</v>
          </cell>
          <cell r="C558">
            <v>9053827183.8999996</v>
          </cell>
          <cell r="F558">
            <v>973310</v>
          </cell>
          <cell r="J558">
            <v>973310</v>
          </cell>
          <cell r="N558">
            <v>973310</v>
          </cell>
          <cell r="R558">
            <v>973310</v>
          </cell>
          <cell r="V558">
            <v>973310</v>
          </cell>
        </row>
        <row r="559">
          <cell r="B559">
            <v>973320</v>
          </cell>
          <cell r="C559">
            <v>10476727678.290001</v>
          </cell>
          <cell r="F559">
            <v>973320</v>
          </cell>
          <cell r="J559">
            <v>973320</v>
          </cell>
          <cell r="N559">
            <v>973320</v>
          </cell>
          <cell r="R559">
            <v>973320</v>
          </cell>
          <cell r="V559">
            <v>973320</v>
          </cell>
        </row>
        <row r="560">
          <cell r="B560">
            <v>974200</v>
          </cell>
          <cell r="F560">
            <v>974200</v>
          </cell>
          <cell r="J560">
            <v>974200</v>
          </cell>
          <cell r="N560">
            <v>974200</v>
          </cell>
          <cell r="R560">
            <v>974200</v>
          </cell>
          <cell r="V560">
            <v>974200</v>
          </cell>
        </row>
        <row r="561">
          <cell r="B561">
            <v>974210</v>
          </cell>
          <cell r="D561">
            <v>203936274.12</v>
          </cell>
          <cell r="F561">
            <v>974210</v>
          </cell>
          <cell r="J561">
            <v>974210</v>
          </cell>
          <cell r="N561">
            <v>974210</v>
          </cell>
          <cell r="R561">
            <v>974210</v>
          </cell>
          <cell r="V561">
            <v>974210</v>
          </cell>
        </row>
        <row r="562">
          <cell r="B562">
            <v>974220</v>
          </cell>
          <cell r="C562">
            <v>268454629.69</v>
          </cell>
          <cell r="F562">
            <v>974220</v>
          </cell>
          <cell r="J562">
            <v>974220</v>
          </cell>
          <cell r="N562">
            <v>974220</v>
          </cell>
          <cell r="R562">
            <v>974220</v>
          </cell>
          <cell r="V562">
            <v>974220</v>
          </cell>
        </row>
        <row r="563">
          <cell r="B563">
            <v>974300</v>
          </cell>
          <cell r="J563">
            <v>974300</v>
          </cell>
          <cell r="N563">
            <v>974300</v>
          </cell>
          <cell r="R563">
            <v>974300</v>
          </cell>
          <cell r="V563">
            <v>974300</v>
          </cell>
        </row>
        <row r="564">
          <cell r="B564">
            <v>974310</v>
          </cell>
          <cell r="D564">
            <v>81417074.409999996</v>
          </cell>
          <cell r="J564">
            <v>974310</v>
          </cell>
          <cell r="N564">
            <v>974310</v>
          </cell>
          <cell r="R564">
            <v>974310</v>
          </cell>
          <cell r="V564">
            <v>974310</v>
          </cell>
        </row>
        <row r="565">
          <cell r="B565">
            <v>974320</v>
          </cell>
          <cell r="C565">
            <v>207988352.59</v>
          </cell>
          <cell r="J565">
            <v>974320</v>
          </cell>
          <cell r="N565">
            <v>974320</v>
          </cell>
          <cell r="R565">
            <v>974320</v>
          </cell>
          <cell r="V565">
            <v>974320</v>
          </cell>
        </row>
        <row r="566">
          <cell r="B566" t="str">
            <v>974-411</v>
          </cell>
        </row>
        <row r="567">
          <cell r="B567" t="str">
            <v>974-412</v>
          </cell>
          <cell r="D567">
            <v>40395.279999999999</v>
          </cell>
        </row>
        <row r="568">
          <cell r="B568" t="str">
            <v>974-413</v>
          </cell>
        </row>
        <row r="569">
          <cell r="B569" t="str">
            <v>974-421</v>
          </cell>
        </row>
        <row r="570">
          <cell r="B570" t="str">
            <v>974-422</v>
          </cell>
          <cell r="C570">
            <v>64057073.460000001</v>
          </cell>
        </row>
        <row r="571">
          <cell r="B571" t="str">
            <v>974-423</v>
          </cell>
          <cell r="C571">
            <v>40033954.200000003</v>
          </cell>
        </row>
        <row r="572">
          <cell r="B572">
            <v>975000</v>
          </cell>
          <cell r="F572">
            <v>975000</v>
          </cell>
          <cell r="J572">
            <v>975000</v>
          </cell>
          <cell r="N572">
            <v>975000</v>
          </cell>
          <cell r="R572">
            <v>975000</v>
          </cell>
          <cell r="V572">
            <v>975000</v>
          </cell>
        </row>
        <row r="573">
          <cell r="B573">
            <v>975200</v>
          </cell>
          <cell r="F573">
            <v>975200</v>
          </cell>
          <cell r="J573">
            <v>975200</v>
          </cell>
          <cell r="N573">
            <v>975200</v>
          </cell>
          <cell r="R573">
            <v>975200</v>
          </cell>
          <cell r="V573">
            <v>975200</v>
          </cell>
        </row>
        <row r="574">
          <cell r="B574">
            <v>975210</v>
          </cell>
          <cell r="F574">
            <v>975210</v>
          </cell>
          <cell r="J574">
            <v>975210</v>
          </cell>
          <cell r="N574">
            <v>975210</v>
          </cell>
          <cell r="R574">
            <v>975210</v>
          </cell>
          <cell r="V574">
            <v>975210</v>
          </cell>
        </row>
        <row r="575">
          <cell r="B575">
            <v>975220</v>
          </cell>
          <cell r="F575">
            <v>975220</v>
          </cell>
          <cell r="J575">
            <v>975220</v>
          </cell>
          <cell r="N575">
            <v>975220</v>
          </cell>
          <cell r="R575">
            <v>975220</v>
          </cell>
          <cell r="V575">
            <v>975220</v>
          </cell>
        </row>
        <row r="576">
          <cell r="B576">
            <v>976200</v>
          </cell>
          <cell r="F576">
            <v>976200</v>
          </cell>
          <cell r="J576">
            <v>976200</v>
          </cell>
          <cell r="N576">
            <v>976200</v>
          </cell>
          <cell r="R576">
            <v>976200</v>
          </cell>
          <cell r="V576">
            <v>976200</v>
          </cell>
        </row>
        <row r="577">
          <cell r="B577">
            <v>976210</v>
          </cell>
          <cell r="F577">
            <v>976210</v>
          </cell>
          <cell r="J577">
            <v>976210</v>
          </cell>
          <cell r="N577">
            <v>976210</v>
          </cell>
          <cell r="R577">
            <v>976210</v>
          </cell>
          <cell r="V577">
            <v>976210</v>
          </cell>
        </row>
        <row r="578">
          <cell r="B578">
            <v>976220</v>
          </cell>
          <cell r="F578">
            <v>976220</v>
          </cell>
          <cell r="J578">
            <v>976220</v>
          </cell>
          <cell r="N578">
            <v>976220</v>
          </cell>
          <cell r="R578">
            <v>976220</v>
          </cell>
          <cell r="V578">
            <v>976220</v>
          </cell>
        </row>
        <row r="579">
          <cell r="B579">
            <v>976225</v>
          </cell>
          <cell r="F579">
            <v>976225</v>
          </cell>
          <cell r="J579">
            <v>976225</v>
          </cell>
          <cell r="N579">
            <v>976225</v>
          </cell>
          <cell r="R579">
            <v>976225</v>
          </cell>
          <cell r="V579">
            <v>976225</v>
          </cell>
        </row>
        <row r="580">
          <cell r="B580">
            <v>976230</v>
          </cell>
          <cell r="F580">
            <v>976230</v>
          </cell>
          <cell r="J580">
            <v>976230</v>
          </cell>
          <cell r="N580">
            <v>976230</v>
          </cell>
          <cell r="R580">
            <v>976230</v>
          </cell>
          <cell r="V580">
            <v>976230</v>
          </cell>
        </row>
        <row r="581">
          <cell r="B581">
            <v>976240</v>
          </cell>
          <cell r="F581">
            <v>976240</v>
          </cell>
          <cell r="J581">
            <v>976240</v>
          </cell>
          <cell r="N581">
            <v>976240</v>
          </cell>
          <cell r="R581">
            <v>976240</v>
          </cell>
          <cell r="V581">
            <v>976240</v>
          </cell>
        </row>
        <row r="582">
          <cell r="B582" t="str">
            <v>977-200</v>
          </cell>
        </row>
        <row r="583">
          <cell r="B583" t="str">
            <v>977-210</v>
          </cell>
          <cell r="D583">
            <v>315184534.77999997</v>
          </cell>
        </row>
        <row r="584">
          <cell r="B584" t="str">
            <v>977-220</v>
          </cell>
          <cell r="C584">
            <v>409778329.57999998</v>
          </cell>
        </row>
        <row r="585">
          <cell r="B585" t="str">
            <v>977-300</v>
          </cell>
        </row>
        <row r="586">
          <cell r="B586" t="str">
            <v>977-310</v>
          </cell>
          <cell r="D586">
            <v>47124559.159999996</v>
          </cell>
        </row>
        <row r="587">
          <cell r="B587" t="str">
            <v>977-320</v>
          </cell>
          <cell r="D587">
            <v>2319709.31</v>
          </cell>
        </row>
        <row r="588">
          <cell r="B588" t="str">
            <v>977-400</v>
          </cell>
        </row>
        <row r="589">
          <cell r="B589" t="str">
            <v>977-410</v>
          </cell>
        </row>
        <row r="590">
          <cell r="B590" t="str">
            <v>977-420</v>
          </cell>
        </row>
        <row r="591">
          <cell r="B591" t="str">
            <v>977-500</v>
          </cell>
        </row>
        <row r="592">
          <cell r="B592" t="str">
            <v>977-510</v>
          </cell>
          <cell r="C592">
            <v>3554506.03</v>
          </cell>
        </row>
        <row r="593">
          <cell r="B593" t="str">
            <v>977-520</v>
          </cell>
          <cell r="C593">
            <v>40896686.869999997</v>
          </cell>
        </row>
        <row r="594">
          <cell r="B594">
            <v>980000</v>
          </cell>
          <cell r="F594">
            <v>980000</v>
          </cell>
          <cell r="J594">
            <v>980000</v>
          </cell>
          <cell r="N594">
            <v>980000</v>
          </cell>
          <cell r="R594">
            <v>980000</v>
          </cell>
          <cell r="V594">
            <v>980000</v>
          </cell>
        </row>
        <row r="595">
          <cell r="B595">
            <v>980100</v>
          </cell>
          <cell r="F595">
            <v>980100</v>
          </cell>
          <cell r="J595">
            <v>980100</v>
          </cell>
          <cell r="N595">
            <v>980100</v>
          </cell>
          <cell r="R595">
            <v>980100</v>
          </cell>
          <cell r="V595">
            <v>980100</v>
          </cell>
        </row>
        <row r="596">
          <cell r="B596">
            <v>980200</v>
          </cell>
          <cell r="D596">
            <v>1864970227.4100001</v>
          </cell>
          <cell r="F596">
            <v>980200</v>
          </cell>
          <cell r="J596">
            <v>980200</v>
          </cell>
          <cell r="N596">
            <v>980200</v>
          </cell>
          <cell r="R596">
            <v>980200</v>
          </cell>
          <cell r="V596">
            <v>980200</v>
          </cell>
        </row>
        <row r="597">
          <cell r="B597">
            <v>980300</v>
          </cell>
          <cell r="C597">
            <v>1379621132.8099999</v>
          </cell>
          <cell r="F597">
            <v>980300</v>
          </cell>
          <cell r="J597">
            <v>980300</v>
          </cell>
          <cell r="N597">
            <v>980300</v>
          </cell>
          <cell r="R597">
            <v>980300</v>
          </cell>
          <cell r="V597">
            <v>980300</v>
          </cell>
        </row>
        <row r="598">
          <cell r="B598">
            <v>980400</v>
          </cell>
          <cell r="F598">
            <v>980400</v>
          </cell>
          <cell r="J598">
            <v>980400</v>
          </cell>
          <cell r="N598">
            <v>980400</v>
          </cell>
          <cell r="R598">
            <v>980400</v>
          </cell>
          <cell r="V598">
            <v>980400</v>
          </cell>
        </row>
        <row r="599">
          <cell r="B599">
            <v>980500</v>
          </cell>
          <cell r="C599">
            <v>2334664.71</v>
          </cell>
          <cell r="F599">
            <v>980500</v>
          </cell>
          <cell r="J599">
            <v>980500</v>
          </cell>
          <cell r="N599">
            <v>980500</v>
          </cell>
          <cell r="R599">
            <v>980500</v>
          </cell>
          <cell r="V599">
            <v>980500</v>
          </cell>
        </row>
        <row r="600">
          <cell r="B600">
            <v>981000</v>
          </cell>
          <cell r="F600">
            <v>981000</v>
          </cell>
          <cell r="H600">
            <v>165569413.46000001</v>
          </cell>
          <cell r="J600">
            <v>981000</v>
          </cell>
          <cell r="N600">
            <v>981000</v>
          </cell>
          <cell r="R600">
            <v>981000</v>
          </cell>
          <cell r="T600">
            <v>51833.64</v>
          </cell>
          <cell r="V600">
            <v>981000</v>
          </cell>
          <cell r="X600">
            <v>13120309</v>
          </cell>
        </row>
        <row r="601">
          <cell r="B601">
            <v>981010</v>
          </cell>
          <cell r="F601">
            <v>981010</v>
          </cell>
          <cell r="J601">
            <v>981010</v>
          </cell>
          <cell r="N601">
            <v>981010</v>
          </cell>
          <cell r="R601">
            <v>981010</v>
          </cell>
          <cell r="V601">
            <v>981010</v>
          </cell>
        </row>
        <row r="602">
          <cell r="B602">
            <v>981100</v>
          </cell>
          <cell r="F602">
            <v>981100</v>
          </cell>
          <cell r="J602">
            <v>981100</v>
          </cell>
          <cell r="N602">
            <v>981100</v>
          </cell>
          <cell r="R602">
            <v>981100</v>
          </cell>
          <cell r="V602">
            <v>981100</v>
          </cell>
        </row>
        <row r="603">
          <cell r="B603">
            <v>982000</v>
          </cell>
          <cell r="F603">
            <v>982000</v>
          </cell>
          <cell r="H603">
            <v>234039561.22999999</v>
          </cell>
          <cell r="J603">
            <v>982000</v>
          </cell>
          <cell r="N603">
            <v>982000</v>
          </cell>
          <cell r="R603">
            <v>982000</v>
          </cell>
          <cell r="T603">
            <v>1594659.99</v>
          </cell>
          <cell r="V603">
            <v>982000</v>
          </cell>
        </row>
        <row r="604">
          <cell r="B604">
            <v>983000</v>
          </cell>
          <cell r="F604">
            <v>983000</v>
          </cell>
          <cell r="H604">
            <v>328505432.82999998</v>
          </cell>
          <cell r="J604">
            <v>983000</v>
          </cell>
          <cell r="N604">
            <v>983000</v>
          </cell>
          <cell r="R604">
            <v>983000</v>
          </cell>
          <cell r="V604">
            <v>983000</v>
          </cell>
        </row>
        <row r="605">
          <cell r="B605">
            <v>983050</v>
          </cell>
          <cell r="F605">
            <v>983050</v>
          </cell>
          <cell r="H605">
            <v>1590807.15</v>
          </cell>
          <cell r="J605">
            <v>983050</v>
          </cell>
          <cell r="N605">
            <v>983050</v>
          </cell>
          <cell r="R605">
            <v>983050</v>
          </cell>
          <cell r="V605">
            <v>983050</v>
          </cell>
        </row>
        <row r="606">
          <cell r="B606">
            <v>983100</v>
          </cell>
          <cell r="F606">
            <v>983100</v>
          </cell>
          <cell r="J606">
            <v>983100</v>
          </cell>
          <cell r="L606">
            <v>1089656363.28</v>
          </cell>
          <cell r="N606">
            <v>983100</v>
          </cell>
          <cell r="R606">
            <v>983100</v>
          </cell>
          <cell r="V606">
            <v>983100</v>
          </cell>
        </row>
        <row r="607">
          <cell r="B607">
            <v>983110</v>
          </cell>
          <cell r="F607">
            <v>983110</v>
          </cell>
          <cell r="J607">
            <v>983110</v>
          </cell>
          <cell r="K607">
            <v>29785088</v>
          </cell>
          <cell r="N607">
            <v>983110</v>
          </cell>
          <cell r="R607">
            <v>983110</v>
          </cell>
          <cell r="V607">
            <v>983110</v>
          </cell>
        </row>
        <row r="608">
          <cell r="B608">
            <v>983120</v>
          </cell>
          <cell r="F608">
            <v>983120</v>
          </cell>
          <cell r="J608">
            <v>983120</v>
          </cell>
          <cell r="K608">
            <v>34605534.100000001</v>
          </cell>
          <cell r="N608">
            <v>983120</v>
          </cell>
          <cell r="R608">
            <v>983120</v>
          </cell>
          <cell r="V608">
            <v>983120</v>
          </cell>
        </row>
        <row r="609">
          <cell r="B609">
            <v>983130</v>
          </cell>
          <cell r="F609">
            <v>983130</v>
          </cell>
          <cell r="J609">
            <v>983130</v>
          </cell>
          <cell r="K609">
            <v>693988.05</v>
          </cell>
          <cell r="N609">
            <v>983130</v>
          </cell>
          <cell r="R609">
            <v>983130</v>
          </cell>
          <cell r="V609">
            <v>983130</v>
          </cell>
        </row>
        <row r="610">
          <cell r="B610">
            <v>983140</v>
          </cell>
          <cell r="F610">
            <v>983140</v>
          </cell>
          <cell r="J610">
            <v>983140</v>
          </cell>
          <cell r="K610">
            <v>1319875.42</v>
          </cell>
          <cell r="N610">
            <v>983140</v>
          </cell>
          <cell r="R610">
            <v>983140</v>
          </cell>
          <cell r="V610">
            <v>983140</v>
          </cell>
        </row>
        <row r="611">
          <cell r="B611">
            <v>983150</v>
          </cell>
          <cell r="F611">
            <v>983150</v>
          </cell>
          <cell r="J611">
            <v>983150</v>
          </cell>
          <cell r="K611">
            <v>1800256.69</v>
          </cell>
          <cell r="N611">
            <v>983150</v>
          </cell>
          <cell r="R611">
            <v>983150</v>
          </cell>
          <cell r="V611">
            <v>983150</v>
          </cell>
        </row>
        <row r="612">
          <cell r="B612">
            <v>983200</v>
          </cell>
          <cell r="F612">
            <v>983200</v>
          </cell>
          <cell r="J612">
            <v>983200</v>
          </cell>
          <cell r="L612">
            <v>6880659.0099999998</v>
          </cell>
          <cell r="N612">
            <v>983200</v>
          </cell>
          <cell r="R612">
            <v>983200</v>
          </cell>
          <cell r="V612">
            <v>983200</v>
          </cell>
        </row>
        <row r="613">
          <cell r="B613">
            <v>983500</v>
          </cell>
          <cell r="F613">
            <v>983500</v>
          </cell>
          <cell r="J613">
            <v>983500</v>
          </cell>
          <cell r="N613">
            <v>983500</v>
          </cell>
          <cell r="R613">
            <v>983500</v>
          </cell>
          <cell r="V613">
            <v>983500</v>
          </cell>
        </row>
        <row r="614">
          <cell r="B614">
            <v>984000</v>
          </cell>
          <cell r="F614">
            <v>984000</v>
          </cell>
          <cell r="J614">
            <v>984000</v>
          </cell>
          <cell r="N614">
            <v>984000</v>
          </cell>
          <cell r="R614">
            <v>984000</v>
          </cell>
          <cell r="V614">
            <v>984000</v>
          </cell>
        </row>
        <row r="615">
          <cell r="B615">
            <v>985000</v>
          </cell>
          <cell r="F615">
            <v>985000</v>
          </cell>
          <cell r="H615">
            <v>140081823.25999999</v>
          </cell>
          <cell r="J615">
            <v>985000</v>
          </cell>
          <cell r="N615">
            <v>985000</v>
          </cell>
          <cell r="R615">
            <v>985000</v>
          </cell>
          <cell r="V615">
            <v>985000</v>
          </cell>
        </row>
        <row r="616">
          <cell r="B616">
            <v>985100</v>
          </cell>
          <cell r="F616">
            <v>985100</v>
          </cell>
          <cell r="J616">
            <v>985100</v>
          </cell>
          <cell r="N616">
            <v>985100</v>
          </cell>
          <cell r="R616">
            <v>985100</v>
          </cell>
          <cell r="V616">
            <v>985100</v>
          </cell>
        </row>
        <row r="617">
          <cell r="B617">
            <v>985200</v>
          </cell>
          <cell r="D617">
            <v>14184444.73</v>
          </cell>
          <cell r="F617">
            <v>985200</v>
          </cell>
          <cell r="J617">
            <v>985200</v>
          </cell>
          <cell r="N617">
            <v>985200</v>
          </cell>
          <cell r="R617">
            <v>985200</v>
          </cell>
          <cell r="V617">
            <v>985200</v>
          </cell>
        </row>
        <row r="618">
          <cell r="B618">
            <v>985300</v>
          </cell>
          <cell r="C618">
            <v>139570322.00999999</v>
          </cell>
          <cell r="F618">
            <v>985300</v>
          </cell>
          <cell r="J618">
            <v>985300</v>
          </cell>
          <cell r="N618">
            <v>985300</v>
          </cell>
          <cell r="R618">
            <v>985300</v>
          </cell>
          <cell r="V618">
            <v>985300</v>
          </cell>
        </row>
        <row r="619">
          <cell r="B619">
            <v>986000</v>
          </cell>
          <cell r="F619">
            <v>986000</v>
          </cell>
          <cell r="J619">
            <v>986000</v>
          </cell>
          <cell r="N619">
            <v>986000</v>
          </cell>
          <cell r="R619">
            <v>986000</v>
          </cell>
          <cell r="V619">
            <v>986000</v>
          </cell>
        </row>
        <row r="620">
          <cell r="B620">
            <v>986100</v>
          </cell>
          <cell r="F620">
            <v>986100</v>
          </cell>
          <cell r="J620">
            <v>986100</v>
          </cell>
          <cell r="N620">
            <v>986100</v>
          </cell>
          <cell r="R620">
            <v>986100</v>
          </cell>
          <cell r="V620">
            <v>986100</v>
          </cell>
        </row>
        <row r="621">
          <cell r="B621">
            <v>986200</v>
          </cell>
          <cell r="D621">
            <v>7525891.1600000001</v>
          </cell>
          <cell r="F621">
            <v>986200</v>
          </cell>
          <cell r="J621">
            <v>986200</v>
          </cell>
          <cell r="N621">
            <v>986200</v>
          </cell>
          <cell r="R621">
            <v>986200</v>
          </cell>
          <cell r="V621">
            <v>986200</v>
          </cell>
        </row>
        <row r="622">
          <cell r="B622">
            <v>986300</v>
          </cell>
          <cell r="D622">
            <v>32743690.809999999</v>
          </cell>
          <cell r="F622">
            <v>986300</v>
          </cell>
          <cell r="J622">
            <v>986300</v>
          </cell>
          <cell r="N622">
            <v>986300</v>
          </cell>
          <cell r="R622">
            <v>986300</v>
          </cell>
          <cell r="V622">
            <v>986300</v>
          </cell>
        </row>
        <row r="623">
          <cell r="B623">
            <v>987000</v>
          </cell>
          <cell r="F623" t="str">
            <v>987-000</v>
          </cell>
          <cell r="H623">
            <v>20682613.32</v>
          </cell>
          <cell r="J623">
            <v>987000</v>
          </cell>
          <cell r="N623">
            <v>987000</v>
          </cell>
          <cell r="P623">
            <v>30000</v>
          </cell>
          <cell r="R623">
            <v>987000</v>
          </cell>
          <cell r="V623">
            <v>987000</v>
          </cell>
        </row>
        <row r="624">
          <cell r="N624" t="str">
            <v>988-000</v>
          </cell>
          <cell r="P624">
            <v>180000</v>
          </cell>
        </row>
        <row r="625">
          <cell r="B625">
            <v>990000</v>
          </cell>
          <cell r="F625">
            <v>990000</v>
          </cell>
          <cell r="J625">
            <v>990000</v>
          </cell>
          <cell r="N625">
            <v>990000</v>
          </cell>
          <cell r="R625">
            <v>990000</v>
          </cell>
          <cell r="V625">
            <v>990000</v>
          </cell>
        </row>
        <row r="626">
          <cell r="B626">
            <v>991100</v>
          </cell>
          <cell r="F626">
            <v>991100</v>
          </cell>
          <cell r="J626">
            <v>991100</v>
          </cell>
          <cell r="N626">
            <v>991100</v>
          </cell>
          <cell r="R626">
            <v>991100</v>
          </cell>
          <cell r="V626">
            <v>991100</v>
          </cell>
        </row>
        <row r="627">
          <cell r="B627">
            <v>991200</v>
          </cell>
          <cell r="F627">
            <v>991200</v>
          </cell>
          <cell r="J627">
            <v>991200</v>
          </cell>
          <cell r="N627">
            <v>991200</v>
          </cell>
          <cell r="R627">
            <v>991200</v>
          </cell>
          <cell r="V627">
            <v>991200</v>
          </cell>
        </row>
        <row r="628">
          <cell r="B628">
            <v>992100</v>
          </cell>
          <cell r="F628">
            <v>992100</v>
          </cell>
          <cell r="J628">
            <v>992100</v>
          </cell>
          <cell r="N628">
            <v>992100</v>
          </cell>
          <cell r="R628">
            <v>992100</v>
          </cell>
          <cell r="V628">
            <v>992100</v>
          </cell>
        </row>
        <row r="629">
          <cell r="B629">
            <v>992200</v>
          </cell>
          <cell r="F629">
            <v>992200</v>
          </cell>
          <cell r="J629">
            <v>992200</v>
          </cell>
          <cell r="N629">
            <v>992200</v>
          </cell>
          <cell r="R629">
            <v>992200</v>
          </cell>
          <cell r="V629">
            <v>992200</v>
          </cell>
        </row>
        <row r="630">
          <cell r="B630">
            <v>993100</v>
          </cell>
          <cell r="F630">
            <v>993100</v>
          </cell>
          <cell r="J630">
            <v>993100</v>
          </cell>
          <cell r="N630">
            <v>993100</v>
          </cell>
          <cell r="R630">
            <v>993100</v>
          </cell>
          <cell r="V630">
            <v>993100</v>
          </cell>
        </row>
        <row r="631">
          <cell r="B631">
            <v>993200</v>
          </cell>
          <cell r="F631">
            <v>993200</v>
          </cell>
          <cell r="J631">
            <v>993200</v>
          </cell>
          <cell r="N631">
            <v>993200</v>
          </cell>
          <cell r="R631">
            <v>993200</v>
          </cell>
          <cell r="V631">
            <v>993200</v>
          </cell>
        </row>
        <row r="632">
          <cell r="B632">
            <v>995000</v>
          </cell>
          <cell r="F632">
            <v>995000</v>
          </cell>
          <cell r="J632">
            <v>995000</v>
          </cell>
          <cell r="N632">
            <v>995000</v>
          </cell>
          <cell r="R632">
            <v>995000</v>
          </cell>
          <cell r="V632">
            <v>995000</v>
          </cell>
        </row>
        <row r="633">
          <cell r="B633">
            <v>995100</v>
          </cell>
          <cell r="D633">
            <v>7800</v>
          </cell>
          <cell r="F633">
            <v>995100</v>
          </cell>
          <cell r="J633">
            <v>995100</v>
          </cell>
          <cell r="N633">
            <v>995100</v>
          </cell>
          <cell r="R633">
            <v>995100</v>
          </cell>
          <cell r="V633">
            <v>995100</v>
          </cell>
        </row>
        <row r="634">
          <cell r="B634">
            <v>995200</v>
          </cell>
          <cell r="C634">
            <v>7800</v>
          </cell>
          <cell r="F634">
            <v>995200</v>
          </cell>
          <cell r="J634">
            <v>995200</v>
          </cell>
          <cell r="N634">
            <v>995200</v>
          </cell>
          <cell r="R634">
            <v>995200</v>
          </cell>
          <cell r="V634">
            <v>995200</v>
          </cell>
        </row>
        <row r="635">
          <cell r="B635">
            <v>995300</v>
          </cell>
          <cell r="F635">
            <v>995300</v>
          </cell>
          <cell r="J635">
            <v>995300</v>
          </cell>
          <cell r="N635">
            <v>995300</v>
          </cell>
          <cell r="R635">
            <v>995300</v>
          </cell>
          <cell r="V635">
            <v>995300</v>
          </cell>
        </row>
        <row r="636">
          <cell r="B636">
            <v>997000</v>
          </cell>
          <cell r="F636">
            <v>997000</v>
          </cell>
          <cell r="J636">
            <v>997000</v>
          </cell>
          <cell r="N636">
            <v>997000</v>
          </cell>
          <cell r="R636">
            <v>997000</v>
          </cell>
          <cell r="V636">
            <v>997000</v>
          </cell>
        </row>
        <row r="637">
          <cell r="B637">
            <v>997100</v>
          </cell>
          <cell r="F637">
            <v>997100</v>
          </cell>
          <cell r="J637">
            <v>997100</v>
          </cell>
          <cell r="N637">
            <v>997100</v>
          </cell>
          <cell r="R637">
            <v>997100</v>
          </cell>
          <cell r="V637">
            <v>997100</v>
          </cell>
        </row>
        <row r="638">
          <cell r="B638">
            <v>997200</v>
          </cell>
          <cell r="F638">
            <v>997200</v>
          </cell>
          <cell r="J638">
            <v>997200</v>
          </cell>
          <cell r="N638">
            <v>997200</v>
          </cell>
          <cell r="R638">
            <v>997200</v>
          </cell>
          <cell r="V638">
            <v>997200</v>
          </cell>
        </row>
        <row r="639">
          <cell r="B639" t="str">
            <v>999-000</v>
          </cell>
          <cell r="F639" t="str">
            <v>999-000</v>
          </cell>
          <cell r="J639" t="str">
            <v>999-000</v>
          </cell>
          <cell r="N639" t="str">
            <v>999-000</v>
          </cell>
          <cell r="R639" t="str">
            <v>999-000</v>
          </cell>
          <cell r="V639" t="str">
            <v>999-000</v>
          </cell>
        </row>
        <row r="640">
          <cell r="B640" t="str">
            <v>999-100</v>
          </cell>
          <cell r="F640" t="str">
            <v>999-100</v>
          </cell>
          <cell r="H640">
            <v>59486238.520000003</v>
          </cell>
          <cell r="J640" t="str">
            <v>999-100</v>
          </cell>
          <cell r="N640" t="str">
            <v>999-100</v>
          </cell>
          <cell r="R640" t="str">
            <v>999-100</v>
          </cell>
          <cell r="V640" t="str">
            <v>999-100</v>
          </cell>
        </row>
        <row r="642">
          <cell r="G642">
            <v>1745840398.2399998</v>
          </cell>
          <cell r="H642">
            <v>1745840398.24</v>
          </cell>
        </row>
        <row r="644">
          <cell r="G644">
            <v>1745840398.24</v>
          </cell>
          <cell r="H644">
            <v>1745840398.24</v>
          </cell>
        </row>
      </sheetData>
      <sheetData sheetId="1"/>
      <sheetData sheetId="2"/>
      <sheetData sheetId="3"/>
      <sheetData sheetId="4"/>
      <sheetData sheetId="5">
        <row r="3">
          <cell r="A3" t="str">
            <v>Texas Public School Employees Uniform Group Health Coverage Program -- Active Plan</v>
          </cell>
        </row>
      </sheetData>
      <sheetData sheetId="6"/>
      <sheetData sheetId="7"/>
      <sheetData sheetId="8"/>
      <sheetData sheetId="9"/>
      <sheetData sheetId="10"/>
      <sheetData sheetId="11">
        <row r="3">
          <cell r="A3" t="str">
            <v>General Revenue Fund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CS"/>
      <sheetName val="Tables"/>
      <sheetName val="Aging Factors"/>
      <sheetName val="Admin Assumptions"/>
      <sheetName val="Raw Claims percap"/>
      <sheetName val="Raw Claims"/>
      <sheetName val="Aging Graph"/>
      <sheetName val="Raw Data"/>
      <sheetName val="PM's"/>
    </sheetNames>
    <sheetDataSet>
      <sheetData sheetId="0">
        <row r="5">
          <cell r="O5">
            <v>534.42999999999995</v>
          </cell>
          <cell r="R5">
            <v>650.16</v>
          </cell>
          <cell r="U5">
            <v>935.26</v>
          </cell>
        </row>
        <row r="6">
          <cell r="O6">
            <v>42.02</v>
          </cell>
          <cell r="R6">
            <v>67</v>
          </cell>
          <cell r="U6">
            <v>110.03</v>
          </cell>
        </row>
        <row r="7">
          <cell r="O7">
            <v>44.46</v>
          </cell>
          <cell r="R7">
            <v>170.83</v>
          </cell>
          <cell r="S7">
            <v>188.85</v>
          </cell>
          <cell r="U7">
            <v>339.02</v>
          </cell>
          <cell r="V7">
            <v>302.48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 P1"/>
      <sheetName val="CAFR Schedule"/>
      <sheetName val="Exhibit Unfunded"/>
      <sheetName val="Trends"/>
      <sheetName val="Sensitivity tests"/>
      <sheetName val="Financing"/>
      <sheetName val="Ret Input"/>
      <sheetName val="RB Distribution"/>
      <sheetName val="Active Input"/>
      <sheetName val="Age Svc Input"/>
      <sheetName val="Act Distribution"/>
      <sheetName val="Act PRJ"/>
      <sheetName val="Ret PRJ"/>
      <sheetName val="Expected Cash Flows"/>
    </sheetNames>
    <sheetDataSet>
      <sheetData sheetId="0"/>
      <sheetData sheetId="1"/>
      <sheetData sheetId="2"/>
      <sheetData sheetId="3"/>
      <sheetData sheetId="4"/>
      <sheetData sheetId="5">
        <row r="2">
          <cell r="A2">
            <v>2008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sPresentationFR"/>
      <sheetName val="Sheet3"/>
      <sheetName val="List_Of_DocumentLinks"/>
      <sheetName val="RangeNotes"/>
      <sheetName val="DataInput_And_RollForward_Notes"/>
      <sheetName val="DocVariables"/>
      <sheetName val="ScheduleB"/>
      <sheetName val="HCActive_Proj"/>
      <sheetName val="HCRetiree_Proj"/>
      <sheetName val="HCDisabled_Proj"/>
      <sheetName val="ProjectedRetireeHCLiability"/>
      <sheetName val="Active_Proj"/>
      <sheetName val="Ret_proj"/>
      <sheetName val="Def_Proj"/>
      <sheetName val="ProjectedLiabilityPension"/>
      <sheetName val="Projections"/>
      <sheetName val="GraphsPres"/>
      <sheetName val="ProjFinal"/>
      <sheetName val="DebtService"/>
      <sheetName val="Financing"/>
      <sheetName val="Presentation_Graph"/>
      <sheetName val="FundingProjectionswithTrend03"/>
      <sheetName val="FundingProjectionswithTrend04"/>
      <sheetName val="Graphs"/>
      <sheetName val="2002Presentation"/>
      <sheetName val="ClaimsPayments"/>
      <sheetName val="Import"/>
      <sheetName val="Participants"/>
      <sheetName val="Participants2"/>
      <sheetName val="FundingStatus"/>
      <sheetName val="PresentationCharts"/>
      <sheetName val="ProjectedContributions"/>
      <sheetName val="FundingValueOfAssets"/>
      <sheetName val="FundingValueOfAssetsPreRefresh"/>
      <sheetName val="ScheduleA"/>
      <sheetName val="GainLossPension"/>
      <sheetName val="GainLossHealth"/>
      <sheetName val="GainLossTotal"/>
      <sheetName val="GainLoss_Sources"/>
      <sheetName val="AssetHistory"/>
      <sheetName val="ScheduleC1"/>
      <sheetName val="ScheduleC2"/>
      <sheetName val="ScheduleC3"/>
      <sheetName val="ScheduleC4"/>
      <sheetName val="GASB_ARC"/>
      <sheetName val="PCCC"/>
      <sheetName val="Membership"/>
      <sheetName val="RetiredEmployees"/>
      <sheetName val="TerminatedVested"/>
      <sheetName val="ActivesAgeSvc"/>
      <sheetName val="Chart1"/>
      <sheetName val="Chart2"/>
      <sheetName val="Chart3"/>
      <sheetName val="BackupChart3_4"/>
      <sheetName val="Chart4"/>
      <sheetName val="Chart5"/>
      <sheetName val="Chart6"/>
      <sheetName val="Chart7"/>
      <sheetName val="Chart8"/>
      <sheetName val="OtherInputs"/>
      <sheetName val="GALOInputs"/>
      <sheetName val="Actives"/>
      <sheetName val="Retirees"/>
      <sheetName val="OtherInputsHealth"/>
      <sheetName val="GALOInputsHealth"/>
      <sheetName val="ImportHealth"/>
      <sheetName val="ActivesHealth"/>
      <sheetName val="RetireesHealth"/>
    </sheetNames>
    <sheetDataSet>
      <sheetData sheetId="0"/>
      <sheetData sheetId="1"/>
      <sheetData sheetId="2"/>
      <sheetData sheetId="3"/>
      <sheetData sheetId="4"/>
      <sheetData sheetId="5" refreshError="1">
        <row r="5">
          <cell r="B5" t="str">
            <v>38th</v>
          </cell>
        </row>
        <row r="7">
          <cell r="B7">
            <v>37622</v>
          </cell>
        </row>
        <row r="10">
          <cell r="B10">
            <v>2003</v>
          </cell>
        </row>
        <row r="11">
          <cell r="B11">
            <v>2005</v>
          </cell>
        </row>
        <row r="12">
          <cell r="B12">
            <v>10376</v>
          </cell>
        </row>
        <row r="13">
          <cell r="B13">
            <v>1677580570</v>
          </cell>
        </row>
        <row r="14">
          <cell r="B14">
            <v>44436825</v>
          </cell>
        </row>
        <row r="15">
          <cell r="B15">
            <v>0.08</v>
          </cell>
        </row>
        <row r="16">
          <cell r="B16">
            <v>0.83000000000000007</v>
          </cell>
        </row>
        <row r="17">
          <cell r="B17">
            <v>0.09</v>
          </cell>
        </row>
        <row r="18">
          <cell r="B18">
            <v>1431753791</v>
          </cell>
        </row>
        <row r="19">
          <cell r="B19">
            <v>245826779</v>
          </cell>
        </row>
        <row r="20">
          <cell r="B20">
            <v>1629739</v>
          </cell>
        </row>
        <row r="21">
          <cell r="B21">
            <v>123062728.32828188</v>
          </cell>
        </row>
        <row r="22">
          <cell r="B22">
            <v>154057334</v>
          </cell>
        </row>
        <row r="23">
          <cell r="B23">
            <v>41903504</v>
          </cell>
        </row>
        <row r="24">
          <cell r="B24">
            <v>12944511</v>
          </cell>
        </row>
        <row r="25">
          <cell r="B25">
            <v>43652633</v>
          </cell>
        </row>
        <row r="26">
          <cell r="B26">
            <v>0.2069</v>
          </cell>
        </row>
        <row r="27">
          <cell r="B27">
            <v>8.0000000000000002E-3</v>
          </cell>
        </row>
        <row r="29">
          <cell r="B29">
            <v>1581045979</v>
          </cell>
        </row>
      </sheetData>
      <sheetData sheetId="6" refreshError="1">
        <row r="7">
          <cell r="H7" t="str">
            <v>Market Value</v>
          </cell>
        </row>
        <row r="9">
          <cell r="D9" t="str">
            <v>1.</v>
          </cell>
          <cell r="E9" t="str">
            <v>Market Value of assets as of 12/31/2002</v>
          </cell>
          <cell r="H9">
            <v>1298624027</v>
          </cell>
        </row>
        <row r="11">
          <cell r="D11" t="str">
            <v>2.</v>
          </cell>
          <cell r="E11" t="str">
            <v>Adjustment as of 1/1/2003</v>
          </cell>
          <cell r="H11">
            <v>0</v>
          </cell>
        </row>
        <row r="13">
          <cell r="D13" t="str">
            <v>2.</v>
          </cell>
          <cell r="E13" t="str">
            <v>Income for plan year:</v>
          </cell>
        </row>
        <row r="14">
          <cell r="E14" t="str">
            <v>a)</v>
          </cell>
          <cell r="F14" t="str">
            <v>Member contributions</v>
          </cell>
          <cell r="H14">
            <v>14839901</v>
          </cell>
        </row>
        <row r="15">
          <cell r="E15" t="str">
            <v>b)</v>
          </cell>
          <cell r="F15" t="str">
            <v>CTA contributions</v>
          </cell>
          <cell r="H15">
            <v>29596924</v>
          </cell>
        </row>
        <row r="16">
          <cell r="E16" t="str">
            <v>c)</v>
          </cell>
          <cell r="F16" t="str">
            <v>Investment income net of expenses</v>
          </cell>
          <cell r="H16">
            <v>250871162</v>
          </cell>
        </row>
        <row r="17">
          <cell r="E17" t="str">
            <v>d)</v>
          </cell>
          <cell r="F17" t="str">
            <v>Miscellaneous revenue</v>
          </cell>
          <cell r="H17">
            <v>0</v>
          </cell>
        </row>
        <row r="19">
          <cell r="E19" t="str">
            <v>e)</v>
          </cell>
          <cell r="F19" t="str">
            <v>Total income</v>
          </cell>
          <cell r="H19">
            <v>295307987</v>
          </cell>
        </row>
        <row r="21">
          <cell r="D21" t="str">
            <v>3.</v>
          </cell>
          <cell r="E21" t="str">
            <v>Disbursements for plan year:</v>
          </cell>
        </row>
        <row r="22">
          <cell r="E22" t="str">
            <v>a)</v>
          </cell>
          <cell r="F22" t="str">
            <v>Pension and Death Benefits</v>
          </cell>
          <cell r="H22">
            <v>155829509</v>
          </cell>
        </row>
        <row r="23">
          <cell r="E23" t="str">
            <v>b)</v>
          </cell>
          <cell r="F23" t="str">
            <v>Health Benefits</v>
          </cell>
          <cell r="H23">
            <v>58612109</v>
          </cell>
        </row>
        <row r="24">
          <cell r="E24" t="str">
            <v>c)</v>
          </cell>
          <cell r="F24" t="str">
            <v>Refunds</v>
          </cell>
          <cell r="H24">
            <v>730192</v>
          </cell>
        </row>
        <row r="25">
          <cell r="E25" t="str">
            <v>d)</v>
          </cell>
          <cell r="F25" t="str">
            <v>Administration</v>
          </cell>
          <cell r="H25">
            <v>1758074</v>
          </cell>
        </row>
        <row r="27">
          <cell r="E27" t="str">
            <v>e)</v>
          </cell>
          <cell r="F27" t="str">
            <v>Total disbursements</v>
          </cell>
          <cell r="H27">
            <v>216929884</v>
          </cell>
        </row>
        <row r="29">
          <cell r="D29" t="str">
            <v>4.</v>
          </cell>
          <cell r="E29" t="str">
            <v>Market Value of assets as of 12/31/2003</v>
          </cell>
          <cell r="H29">
            <v>1377002130</v>
          </cell>
        </row>
        <row r="31">
          <cell r="D31" t="str">
            <v>5.</v>
          </cell>
          <cell r="E31" t="str">
            <v>Estimated rate of return in 2003:</v>
          </cell>
        </row>
        <row r="33">
          <cell r="E33" t="str">
            <v>a)</v>
          </cell>
          <cell r="F33" t="str">
            <v>Gross</v>
          </cell>
          <cell r="H33">
            <v>0.2122</v>
          </cell>
        </row>
        <row r="35">
          <cell r="E35" t="str">
            <v>b)</v>
          </cell>
          <cell r="F35" t="str">
            <v>Net of investment expense</v>
          </cell>
          <cell r="H35">
            <v>0.2069</v>
          </cell>
        </row>
        <row r="36">
          <cell r="F36" t="str">
            <v>(Investment expense of  $6,443,348)</v>
          </cell>
        </row>
        <row r="39">
          <cell r="D39" t="str">
            <v xml:space="preserve">Method used for calculating rate of return does not reflect </v>
          </cell>
        </row>
        <row r="40">
          <cell r="D40" t="str">
            <v xml:space="preserve">specific timing of income and outflows. It is also based on total </v>
          </cell>
        </row>
        <row r="41">
          <cell r="D41" t="str">
            <v>assets, not invested assets.</v>
          </cell>
        </row>
        <row r="42">
          <cell r="I42" t="str">
            <v xml:space="preserve"> 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>
        <row r="8">
          <cell r="C8" t="str">
            <v>Year Ended December 31:</v>
          </cell>
          <cell r="D8">
            <v>2004</v>
          </cell>
          <cell r="E8">
            <v>2005</v>
          </cell>
          <cell r="F8">
            <v>2006</v>
          </cell>
          <cell r="G8">
            <v>2007</v>
          </cell>
          <cell r="H8">
            <v>2008</v>
          </cell>
          <cell r="I8">
            <v>2009</v>
          </cell>
          <cell r="J8">
            <v>2010</v>
          </cell>
        </row>
        <row r="9">
          <cell r="C9" t="str">
            <v>CPI</v>
          </cell>
          <cell r="D9">
            <v>0.03</v>
          </cell>
          <cell r="E9">
            <v>0.03</v>
          </cell>
          <cell r="F9">
            <v>0.03</v>
          </cell>
          <cell r="G9">
            <v>0.03</v>
          </cell>
          <cell r="H9">
            <v>0.03</v>
          </cell>
          <cell r="I9">
            <v>0.03</v>
          </cell>
          <cell r="J9">
            <v>0.03</v>
          </cell>
        </row>
        <row r="10">
          <cell r="C10" t="str">
            <v>OPEB Trend</v>
          </cell>
          <cell r="D10">
            <v>0.1</v>
          </cell>
          <cell r="E10">
            <v>9.0000000000000011E-2</v>
          </cell>
          <cell r="F10">
            <v>8.0000000000000016E-2</v>
          </cell>
          <cell r="G10">
            <v>7.0000000000000021E-2</v>
          </cell>
          <cell r="H10">
            <v>6.0000000000000019E-2</v>
          </cell>
          <cell r="I10">
            <v>6.0000000000000019E-2</v>
          </cell>
          <cell r="J10">
            <v>6.0000000000000019E-2</v>
          </cell>
        </row>
        <row r="11">
          <cell r="C11" t="str">
            <v>OPEB NC Growth</v>
          </cell>
          <cell r="E11">
            <v>7.0000000000000007E-2</v>
          </cell>
          <cell r="F11">
            <v>6.0000000000000012E-2</v>
          </cell>
          <cell r="G11">
            <v>6.0000000000000012E-2</v>
          </cell>
          <cell r="H11">
            <v>6.0000000000000012E-2</v>
          </cell>
          <cell r="I11">
            <v>6.0000000000000012E-2</v>
          </cell>
          <cell r="J11">
            <v>6.0000000000000019E-2</v>
          </cell>
        </row>
        <row r="12">
          <cell r="C12" t="str">
            <v>Valuation Payroll</v>
          </cell>
          <cell r="D12">
            <v>513390796.87625104</v>
          </cell>
          <cell r="E12">
            <v>535611961.12354046</v>
          </cell>
          <cell r="F12">
            <v>559627248.34827936</v>
          </cell>
          <cell r="G12">
            <v>585000840.48108423</v>
          </cell>
          <cell r="H12">
            <v>611477100.38230658</v>
          </cell>
          <cell r="I12">
            <v>639136504.14829361</v>
          </cell>
          <cell r="J12">
            <v>667977225.52837515</v>
          </cell>
        </row>
        <row r="13">
          <cell r="C13" t="str">
            <v>Payroll Growth</v>
          </cell>
          <cell r="E13">
            <v>4.328313710042142E-2</v>
          </cell>
          <cell r="F13">
            <v>4.4837100303664945E-2</v>
          </cell>
          <cell r="G13">
            <v>4.534016563291754E-2</v>
          </cell>
          <cell r="H13">
            <v>4.5258498909931832E-2</v>
          </cell>
          <cell r="I13">
            <v>4.5233752414757467E-2</v>
          </cell>
          <cell r="J13">
            <v>4.5124509698463156E-2</v>
          </cell>
        </row>
        <row r="14">
          <cell r="C14" t="str">
            <v>Contribution Rate</v>
          </cell>
          <cell r="F14">
            <v>6.5000000000000002E-2</v>
          </cell>
          <cell r="G14">
            <v>6.9855E-2</v>
          </cell>
          <cell r="H14">
            <v>7.4709999999999999E-2</v>
          </cell>
          <cell r="I14">
            <v>7.9564999999999997E-2</v>
          </cell>
          <cell r="J14">
            <v>8.4419999999999995E-2</v>
          </cell>
        </row>
        <row r="15">
          <cell r="C15" t="str">
            <v>Contribution of 9% Pay</v>
          </cell>
          <cell r="D15">
            <v>46205172</v>
          </cell>
          <cell r="E15">
            <v>48205077</v>
          </cell>
          <cell r="F15">
            <v>36375771</v>
          </cell>
          <cell r="G15">
            <v>40865233.711806141</v>
          </cell>
          <cell r="H15">
            <v>45683454.169562124</v>
          </cell>
          <cell r="I15">
            <v>50852895.952558979</v>
          </cell>
          <cell r="J15">
            <v>56390637.379105426</v>
          </cell>
        </row>
        <row r="16">
          <cell r="F16">
            <v>1</v>
          </cell>
          <cell r="G16">
            <v>0.97383939024357136</v>
          </cell>
          <cell r="H16">
            <v>0.97697457160592072</v>
          </cell>
          <cell r="I16">
            <v>0.96890983819827603</v>
          </cell>
          <cell r="J16">
            <v>0.96142579942193429</v>
          </cell>
        </row>
        <row r="17">
          <cell r="C17" t="str">
            <v>PENSION</v>
          </cell>
        </row>
        <row r="18">
          <cell r="C18" t="str">
            <v>AAL BOY</v>
          </cell>
          <cell r="D18">
            <v>2189665755</v>
          </cell>
          <cell r="E18">
            <v>2261849971.7827687</v>
          </cell>
          <cell r="F18">
            <v>2337027318.2209072</v>
          </cell>
          <cell r="G18">
            <v>2415012049.0679879</v>
          </cell>
          <cell r="H18">
            <v>2496423157.3611217</v>
          </cell>
          <cell r="I18">
            <v>2581863783.7474761</v>
          </cell>
          <cell r="J18">
            <v>2671897303.5416493</v>
          </cell>
        </row>
        <row r="19">
          <cell r="C19" t="str">
            <v>Normal Cost</v>
          </cell>
          <cell r="D19">
            <v>50572045</v>
          </cell>
          <cell r="E19">
            <v>52838398.62032228</v>
          </cell>
          <cell r="F19">
            <v>55394000.892368898</v>
          </cell>
          <cell r="G19">
            <v>58174323.791059703</v>
          </cell>
          <cell r="H19">
            <v>61173095.011872724</v>
          </cell>
          <cell r="I19">
            <v>64387450.06296213</v>
          </cell>
          <cell r="J19">
            <v>67755577.420376375</v>
          </cell>
        </row>
        <row r="20">
          <cell r="C20" t="str">
            <v>Normal Cost %</v>
          </cell>
          <cell r="D20">
            <v>9.8505943830134543E-2</v>
          </cell>
          <cell r="E20">
            <v>9.865052025627738E-2</v>
          </cell>
          <cell r="F20">
            <v>9.8983745083647004E-2</v>
          </cell>
          <cell r="G20">
            <v>9.9443145659789428E-2</v>
          </cell>
          <cell r="H20">
            <v>0.10004151418528379</v>
          </cell>
          <cell r="I20">
            <v>0.10074131213763818</v>
          </cell>
          <cell r="J20">
            <v>0.10143396336122266</v>
          </cell>
        </row>
        <row r="21">
          <cell r="C21" t="str">
            <v>Pension Benefit Payments</v>
          </cell>
          <cell r="D21">
            <v>-169824593.254278</v>
          </cell>
          <cell r="E21">
            <v>-176607044.48398438</v>
          </cell>
          <cell r="F21">
            <v>-182925551.77651578</v>
          </cell>
          <cell r="G21">
            <v>-189147575.14792728</v>
          </cell>
          <cell r="H21">
            <v>-195299258.76964405</v>
          </cell>
          <cell r="I21">
            <v>-201475504.88247389</v>
          </cell>
          <cell r="J21">
            <v>-207801535.00942805</v>
          </cell>
        </row>
        <row r="22">
          <cell r="C22" t="str">
            <v>Benefit Payment Growth</v>
          </cell>
          <cell r="E22">
            <v>3.9937980122531691E-2</v>
          </cell>
          <cell r="F22">
            <v>3.5777209855886616E-2</v>
          </cell>
          <cell r="G22">
            <v>3.4013965304382943E-2</v>
          </cell>
          <cell r="H22">
            <v>3.2523195800452154E-2</v>
          </cell>
          <cell r="I22">
            <v>3.1624524085443362E-2</v>
          </cell>
          <cell r="J22">
            <v>3.1398507380062446E-2</v>
          </cell>
        </row>
        <row r="23">
          <cell r="C23" t="str">
            <v>Interest</v>
          </cell>
          <cell r="D23">
            <v>193979295</v>
          </cell>
          <cell r="E23">
            <v>200374636</v>
          </cell>
          <cell r="F23">
            <v>207086269</v>
          </cell>
          <cell r="G23">
            <v>214075133</v>
          </cell>
          <cell r="H23">
            <v>221395196</v>
          </cell>
          <cell r="I23">
            <v>229096213</v>
          </cell>
          <cell r="J23">
            <v>237217690</v>
          </cell>
        </row>
        <row r="24">
          <cell r="C24" t="str">
            <v>AAL EOY</v>
          </cell>
          <cell r="D24">
            <v>2264392501.8442278</v>
          </cell>
          <cell r="E24">
            <v>2338455962.0576949</v>
          </cell>
          <cell r="F24">
            <v>2416582036.4715209</v>
          </cell>
          <cell r="G24">
            <v>2498113930.8445768</v>
          </cell>
          <cell r="H24">
            <v>2583692189.7359147</v>
          </cell>
          <cell r="I24">
            <v>2673871942.0603299</v>
          </cell>
          <cell r="J24">
            <v>2769069036.0854297</v>
          </cell>
        </row>
        <row r="25">
          <cell r="C25" t="str">
            <v>Gain/(Loss)</v>
          </cell>
          <cell r="D25">
            <v>2542530.0614590645</v>
          </cell>
          <cell r="E25">
            <v>1428643.8367877007</v>
          </cell>
          <cell r="F25">
            <v>1569987.4035329819</v>
          </cell>
          <cell r="G25">
            <v>1690773.4834551811</v>
          </cell>
          <cell r="H25">
            <v>1828405.9884386063</v>
          </cell>
          <cell r="I25">
            <v>1974638.5186805725</v>
          </cell>
          <cell r="J25">
            <v>2110969.104581356</v>
          </cell>
        </row>
        <row r="26">
          <cell r="C26" t="str">
            <v>Weave AAL EOY</v>
          </cell>
          <cell r="D26">
            <v>2261849971.7827687</v>
          </cell>
          <cell r="E26">
            <v>2337027318.2209072</v>
          </cell>
          <cell r="F26">
            <v>2415012049.0679879</v>
          </cell>
          <cell r="G26">
            <v>2496423157.3611217</v>
          </cell>
          <cell r="H26">
            <v>2581863783.7474761</v>
          </cell>
          <cell r="I26">
            <v>2671897303.5416493</v>
          </cell>
          <cell r="J26">
            <v>2766958066.9808483</v>
          </cell>
        </row>
        <row r="28">
          <cell r="C28" t="str">
            <v>OPEB</v>
          </cell>
        </row>
        <row r="29">
          <cell r="C29" t="str">
            <v>AAL BOY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C30" t="str">
            <v>Normal Cost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C31" t="str">
            <v>OPEB Benefit Payments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C32" t="str">
            <v>Interest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C33" t="str">
            <v>Calculated AAL EOY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C34" t="str">
            <v>Gain/(Loss)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C35" t="str">
            <v>Projected AAL EOY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7">
          <cell r="F37">
            <v>47280812.382458299</v>
          </cell>
        </row>
        <row r="38">
          <cell r="C38" t="str">
            <v>A. AVA BOY</v>
          </cell>
          <cell r="D38">
            <v>1581045979</v>
          </cell>
          <cell r="E38">
            <v>1480166610.5965776</v>
          </cell>
          <cell r="F38">
            <v>2337027318.2209072</v>
          </cell>
          <cell r="G38">
            <v>2351833861.2952471</v>
          </cell>
          <cell r="H38">
            <v>2438941944.7099819</v>
          </cell>
          <cell r="I38">
            <v>2501593220.9607558</v>
          </cell>
          <cell r="J38">
            <v>2568831001.0308409</v>
          </cell>
        </row>
        <row r="39">
          <cell r="C39" t="str">
            <v>B.  Market Value End of Year</v>
          </cell>
          <cell r="D39">
            <v>1371750026</v>
          </cell>
          <cell r="E39">
            <v>2319008159.2395673</v>
          </cell>
          <cell r="F39">
            <v>2374574373</v>
          </cell>
          <cell r="G39">
            <v>2433331020</v>
          </cell>
          <cell r="H39">
            <v>2495982296</v>
          </cell>
          <cell r="I39">
            <v>2563220076</v>
          </cell>
          <cell r="J39">
            <v>2635685495</v>
          </cell>
        </row>
        <row r="40">
          <cell r="C40" t="str">
            <v>C.  Market Value Beginning of Year</v>
          </cell>
          <cell r="D40">
            <v>1377002130</v>
          </cell>
          <cell r="E40">
            <v>1371750026</v>
          </cell>
          <cell r="F40">
            <v>2319008159.2395673</v>
          </cell>
          <cell r="G40">
            <v>2374574373</v>
          </cell>
          <cell r="H40">
            <v>2433331020</v>
          </cell>
          <cell r="I40">
            <v>2495982296</v>
          </cell>
          <cell r="J40">
            <v>2563220076</v>
          </cell>
        </row>
        <row r="41">
          <cell r="C41" t="str">
            <v>D.  Non-Investment Net Cash Flow</v>
          </cell>
          <cell r="D41">
            <v>-123619421.254278</v>
          </cell>
          <cell r="E41">
            <v>-128401967.48398438</v>
          </cell>
          <cell r="F41">
            <v>-146549780.77651578</v>
          </cell>
          <cell r="G41">
            <v>-148282341.43612114</v>
          </cell>
          <cell r="H41">
            <v>-149615804.60008192</v>
          </cell>
          <cell r="I41">
            <v>-150622608.92991489</v>
          </cell>
          <cell r="J41">
            <v>-151410897.63032264</v>
          </cell>
        </row>
        <row r="42">
          <cell r="C42" t="str">
            <v>E.  Investment Return</v>
          </cell>
        </row>
        <row r="43">
          <cell r="C43" t="str">
            <v xml:space="preserve">     E1.  Market Total:  B - C - D</v>
          </cell>
          <cell r="D43">
            <v>118367317.254278</v>
          </cell>
          <cell r="E43">
            <v>1075660100.7235518</v>
          </cell>
          <cell r="F43">
            <v>202115994.5369485</v>
          </cell>
          <cell r="G43">
            <v>207038988.43612114</v>
          </cell>
          <cell r="H43">
            <v>212267080.60008192</v>
          </cell>
          <cell r="I43">
            <v>217860388.92991489</v>
          </cell>
          <cell r="J43">
            <v>223876316.63032264</v>
          </cell>
        </row>
        <row r="44">
          <cell r="C44" t="str">
            <v xml:space="preserve">     E2.  Amount for Immediate Recognition (9%)</v>
          </cell>
          <cell r="D44">
            <v>118367318</v>
          </cell>
          <cell r="E44">
            <v>117679414</v>
          </cell>
          <cell r="F44">
            <v>202115994</v>
          </cell>
          <cell r="G44">
            <v>207038988</v>
          </cell>
          <cell r="H44">
            <v>212267081</v>
          </cell>
          <cell r="I44">
            <v>217860389</v>
          </cell>
          <cell r="J44">
            <v>223876316</v>
          </cell>
        </row>
        <row r="45">
          <cell r="C45" t="str">
            <v xml:space="preserve">     E3.  Amount for Phased-In Recognition:  E1-E2</v>
          </cell>
          <cell r="D45">
            <v>-0.74572199583053589</v>
          </cell>
          <cell r="E45">
            <v>957980686.72355175</v>
          </cell>
          <cell r="F45">
            <v>0.53694850206375122</v>
          </cell>
          <cell r="G45">
            <v>0.4361211359500885</v>
          </cell>
          <cell r="H45">
            <v>-0.3999180793762207</v>
          </cell>
          <cell r="I45">
            <v>-7.0085108280181885E-2</v>
          </cell>
          <cell r="J45">
            <v>0.63032263517379761</v>
          </cell>
        </row>
        <row r="47">
          <cell r="C47" t="str">
            <v>F.  Phased-In Recognition of Investment Return</v>
          </cell>
        </row>
        <row r="48">
          <cell r="C48" t="str">
            <v xml:space="preserve">     F1.  Current Year:  0.2 x E3</v>
          </cell>
          <cell r="D48">
            <v>-0.14914439916610719</v>
          </cell>
          <cell r="E48" t="str">
            <v>Unknown</v>
          </cell>
          <cell r="F48" t="str">
            <v>Unknown</v>
          </cell>
          <cell r="G48" t="str">
            <v>Unknown</v>
          </cell>
          <cell r="H48" t="str">
            <v>Unknown</v>
          </cell>
          <cell r="I48" t="str">
            <v>Unknown</v>
          </cell>
          <cell r="J48" t="str">
            <v>Unknown</v>
          </cell>
        </row>
        <row r="49">
          <cell r="C49" t="str">
            <v xml:space="preserve">     F2.  First Prior Year</v>
          </cell>
          <cell r="D49">
            <v>28351437</v>
          </cell>
          <cell r="E49">
            <v>-0.14914439916610719</v>
          </cell>
          <cell r="F49" t="str">
            <v>Unknown</v>
          </cell>
          <cell r="G49" t="str">
            <v>Unknown</v>
          </cell>
          <cell r="H49" t="str">
            <v>Unknown</v>
          </cell>
          <cell r="I49" t="str">
            <v>Unknown</v>
          </cell>
          <cell r="J49" t="str">
            <v>Unknown</v>
          </cell>
        </row>
        <row r="50">
          <cell r="C50" t="str">
            <v xml:space="preserve">     F3.  Second Prior Year</v>
          </cell>
          <cell r="D50">
            <v>-69111107</v>
          </cell>
          <cell r="E50">
            <v>28351437</v>
          </cell>
          <cell r="F50">
            <v>-0.14914439916610719</v>
          </cell>
          <cell r="G50" t="str">
            <v>Unknown</v>
          </cell>
          <cell r="H50" t="str">
            <v>Unknown</v>
          </cell>
          <cell r="I50" t="str">
            <v>Unknown</v>
          </cell>
          <cell r="J50" t="str">
            <v>Unknown</v>
          </cell>
        </row>
        <row r="51">
          <cell r="C51" t="str">
            <v xml:space="preserve">     F4.  Third Prior Year</v>
          </cell>
          <cell r="D51">
            <v>-55248681</v>
          </cell>
          <cell r="E51">
            <v>-69111107</v>
          </cell>
          <cell r="F51">
            <v>28351437</v>
          </cell>
          <cell r="G51">
            <v>-0.14914439916610719</v>
          </cell>
          <cell r="H51" t="str">
            <v>Unknown</v>
          </cell>
          <cell r="I51" t="str">
            <v>Unknown</v>
          </cell>
          <cell r="J51" t="str">
            <v>Unknown</v>
          </cell>
        </row>
        <row r="52">
          <cell r="C52" t="str">
            <v xml:space="preserve">     F5.  Fourth Prior Year</v>
          </cell>
          <cell r="D52">
            <v>381086</v>
          </cell>
          <cell r="E52">
            <v>-55248681</v>
          </cell>
          <cell r="F52">
            <v>-69111107</v>
          </cell>
          <cell r="G52">
            <v>28351437</v>
          </cell>
          <cell r="H52">
            <v>-0.14914439916610719</v>
          </cell>
          <cell r="I52" t="str">
            <v>Unknown</v>
          </cell>
          <cell r="J52" t="str">
            <v>Unknown</v>
          </cell>
        </row>
        <row r="53">
          <cell r="C53" t="str">
            <v xml:space="preserve">     F6.  Total Recognized Investment Gain</v>
          </cell>
          <cell r="D53">
            <v>-95627265.149144396</v>
          </cell>
          <cell r="E53">
            <v>-96008351.149144396</v>
          </cell>
          <cell r="F53">
            <v>-40759670.149144396</v>
          </cell>
          <cell r="G53">
            <v>28351436.8508556</v>
          </cell>
          <cell r="H53">
            <v>-0.14914439916610719</v>
          </cell>
          <cell r="I53">
            <v>0</v>
          </cell>
          <cell r="J53">
            <v>0</v>
          </cell>
        </row>
        <row r="55">
          <cell r="C55" t="str">
            <v>G. Funding Value End of Year:  A + D + E2 + F6</v>
          </cell>
          <cell r="D55">
            <v>1480166610.5965776</v>
          </cell>
          <cell r="E55">
            <v>1373435705.9634488</v>
          </cell>
          <cell r="F55">
            <v>2351833861.2952471</v>
          </cell>
          <cell r="G55">
            <v>2438941944.7099819</v>
          </cell>
          <cell r="H55">
            <v>2501593220.9607558</v>
          </cell>
          <cell r="I55">
            <v>2568831001.0308409</v>
          </cell>
          <cell r="J55">
            <v>2641296419.4005184</v>
          </cell>
        </row>
        <row r="56">
          <cell r="C56" t="str">
            <v>H. Actual/Projected Difference between Market</v>
          </cell>
        </row>
        <row r="57">
          <cell r="C57" t="str">
            <v xml:space="preserve">     and Funding Value</v>
          </cell>
          <cell r="D57">
            <v>-108416584.59657764</v>
          </cell>
          <cell r="E57">
            <v>945572453.27611852</v>
          </cell>
          <cell r="F57">
            <v>22740511.704752922</v>
          </cell>
          <cell r="G57">
            <v>-5610924.7099819183</v>
          </cell>
          <cell r="H57">
            <v>-5610924.960755825</v>
          </cell>
          <cell r="I57">
            <v>-5610925.0308408737</v>
          </cell>
          <cell r="J57">
            <v>-5610924.4005184174</v>
          </cell>
        </row>
        <row r="58">
          <cell r="C58" t="str">
            <v>I.  Market Rate of Return</v>
          </cell>
          <cell r="D58">
            <v>8.9999999627978791E-2</v>
          </cell>
          <cell r="E58">
            <v>0.82265373302250544</v>
          </cell>
          <cell r="F58">
            <v>9.0000000151545453E-2</v>
          </cell>
          <cell r="G58">
            <v>9.0000000100305705E-2</v>
          </cell>
          <cell r="H58">
            <v>9.000000000300426E-2</v>
          </cell>
          <cell r="I58">
            <v>8.9999999872663841E-2</v>
          </cell>
          <cell r="J58">
            <v>9.000000007384365E-2</v>
          </cell>
        </row>
        <row r="59">
          <cell r="C59" t="str">
            <v>J.  Funding Rate of Return</v>
          </cell>
          <cell r="D59">
            <v>1.4999999999999999E-2</v>
          </cell>
          <cell r="E59">
            <v>1.4999999999999999E-2</v>
          </cell>
          <cell r="F59">
            <v>7.0999999999999994E-2</v>
          </cell>
          <cell r="G59">
            <v>0.10299999999999999</v>
          </cell>
          <cell r="H59">
            <v>0.09</v>
          </cell>
          <cell r="I59">
            <v>0.09</v>
          </cell>
          <cell r="J59">
            <v>0.09</v>
          </cell>
        </row>
        <row r="60">
          <cell r="C60" t="str">
            <v>K.  Ratio of Market Value to Funding Value</v>
          </cell>
          <cell r="D60">
            <v>0.92675379661963819</v>
          </cell>
          <cell r="E60">
            <v>1.6884723101128427</v>
          </cell>
          <cell r="F60">
            <v>1.0096692679185377</v>
          </cell>
          <cell r="G60">
            <v>0.99769944310394432</v>
          </cell>
          <cell r="H60">
            <v>0.99775705941567872</v>
          </cell>
          <cell r="I60">
            <v>0.99781576716078668</v>
          </cell>
          <cell r="J60">
            <v>0.99787569302736878</v>
          </cell>
        </row>
        <row r="61">
          <cell r="C61" t="str">
            <v>L. Funded Ratio BOY</v>
          </cell>
          <cell r="D61">
            <v>0.72204900468930244</v>
          </cell>
          <cell r="E61">
            <v>0.65440530055577661</v>
          </cell>
          <cell r="F61">
            <v>1</v>
          </cell>
          <cell r="G61">
            <v>0.97383939024357136</v>
          </cell>
          <cell r="H61">
            <v>0.97697457160592072</v>
          </cell>
          <cell r="I61">
            <v>0.96890983819827603</v>
          </cell>
          <cell r="J61">
            <v>0.96142579942193429</v>
          </cell>
        </row>
        <row r="62">
          <cell r="C62" t="str">
            <v>Total AL BOY</v>
          </cell>
          <cell r="D62">
            <v>2189665755</v>
          </cell>
          <cell r="E62">
            <v>2261849971.7827687</v>
          </cell>
          <cell r="F62">
            <v>2337027318.2209072</v>
          </cell>
          <cell r="G62">
            <v>2415012049.0679879</v>
          </cell>
          <cell r="H62">
            <v>2496423157.3611217</v>
          </cell>
          <cell r="I62">
            <v>2581863783.7474761</v>
          </cell>
          <cell r="J62">
            <v>2671897303.5416493</v>
          </cell>
        </row>
        <row r="63">
          <cell r="C63" t="str">
            <v>AVA BOY</v>
          </cell>
          <cell r="D63">
            <v>1581045979</v>
          </cell>
          <cell r="E63">
            <v>1480166610.5965776</v>
          </cell>
          <cell r="F63">
            <v>2337027318.2209072</v>
          </cell>
          <cell r="G63">
            <v>2351833861.2952471</v>
          </cell>
          <cell r="H63">
            <v>2438941944.7099819</v>
          </cell>
          <cell r="I63">
            <v>2501593220.9607558</v>
          </cell>
          <cell r="J63">
            <v>2568831001.0308409</v>
          </cell>
        </row>
        <row r="64">
          <cell r="C64" t="str">
            <v>UAL BOY</v>
          </cell>
          <cell r="D64">
            <v>608619776</v>
          </cell>
          <cell r="E64">
            <v>781683361.18619108</v>
          </cell>
          <cell r="F64">
            <v>0</v>
          </cell>
          <cell r="G64">
            <v>63178187.772740841</v>
          </cell>
          <cell r="H64">
            <v>57481212.651139736</v>
          </cell>
          <cell r="I64">
            <v>80270562.786720276</v>
          </cell>
          <cell r="J64">
            <v>103066302.51080847</v>
          </cell>
        </row>
        <row r="65">
          <cell r="C65" t="str">
            <v>ARC Calculation</v>
          </cell>
        </row>
        <row r="66">
          <cell r="C66" t="str">
            <v>Normal Cost</v>
          </cell>
          <cell r="D66">
            <v>50572045</v>
          </cell>
          <cell r="E66">
            <v>52838399</v>
          </cell>
          <cell r="F66">
            <v>55394001</v>
          </cell>
          <cell r="G66">
            <v>58174324</v>
          </cell>
          <cell r="H66">
            <v>61173095</v>
          </cell>
          <cell r="I66">
            <v>64387450</v>
          </cell>
          <cell r="J66">
            <v>67755577</v>
          </cell>
        </row>
        <row r="67">
          <cell r="C67" t="str">
            <v>Amortization of UAL</v>
          </cell>
          <cell r="D67">
            <v>51905556</v>
          </cell>
          <cell r="E67">
            <v>66665119</v>
          </cell>
          <cell r="F67">
            <v>0</v>
          </cell>
          <cell r="G67">
            <v>5388091</v>
          </cell>
          <cell r="H67">
            <v>4902230</v>
          </cell>
          <cell r="I67">
            <v>6845798</v>
          </cell>
          <cell r="J67">
            <v>8789911</v>
          </cell>
        </row>
        <row r="68">
          <cell r="C68" t="str">
            <v>Interest</v>
          </cell>
          <cell r="D68">
            <v>4611492</v>
          </cell>
          <cell r="E68">
            <v>5377658</v>
          </cell>
          <cell r="F68">
            <v>2492730</v>
          </cell>
          <cell r="G68">
            <v>2860309</v>
          </cell>
          <cell r="H68">
            <v>2973390</v>
          </cell>
          <cell r="I68">
            <v>3205496</v>
          </cell>
          <cell r="J68">
            <v>3444547</v>
          </cell>
        </row>
        <row r="69">
          <cell r="C69" t="str">
            <v>Total</v>
          </cell>
          <cell r="D69">
            <v>107089093</v>
          </cell>
          <cell r="E69">
            <v>124881176</v>
          </cell>
          <cell r="F69">
            <v>57886731</v>
          </cell>
          <cell r="G69">
            <v>66422724</v>
          </cell>
          <cell r="H69">
            <v>69048715</v>
          </cell>
          <cell r="I69">
            <v>74438744</v>
          </cell>
          <cell r="J69">
            <v>79990035</v>
          </cell>
        </row>
      </sheetData>
      <sheetData sheetId="16"/>
      <sheetData sheetId="17" refreshError="1">
        <row r="6">
          <cell r="G6" t="str">
            <v>Actuarial</v>
          </cell>
          <cell r="H6" t="str">
            <v>Unfunded</v>
          </cell>
        </row>
        <row r="7">
          <cell r="G7" t="str">
            <v>Accrued</v>
          </cell>
          <cell r="H7" t="str">
            <v>Actuarial</v>
          </cell>
          <cell r="I7" t="str">
            <v xml:space="preserve">Funded </v>
          </cell>
          <cell r="J7" t="str">
            <v xml:space="preserve">Normal </v>
          </cell>
          <cell r="K7" t="str">
            <v>Total</v>
          </cell>
          <cell r="O7" t="str">
            <v>Benefit</v>
          </cell>
        </row>
        <row r="8">
          <cell r="D8" t="str">
            <v>Year</v>
          </cell>
          <cell r="E8" t="str">
            <v>Assets</v>
          </cell>
          <cell r="G8" t="str">
            <v>Liabilities</v>
          </cell>
          <cell r="H8" t="str">
            <v>Liabilities</v>
          </cell>
          <cell r="I8" t="str">
            <v>Ratio</v>
          </cell>
          <cell r="J8" t="str">
            <v>Cost</v>
          </cell>
          <cell r="K8" t="str">
            <v>Contributions</v>
          </cell>
          <cell r="L8" t="str">
            <v>Payroll</v>
          </cell>
          <cell r="M8" t="str">
            <v>NC%</v>
          </cell>
          <cell r="N8" t="str">
            <v>Cont %</v>
          </cell>
          <cell r="O8" t="str">
            <v>Payments</v>
          </cell>
        </row>
        <row r="10">
          <cell r="D10">
            <v>2006</v>
          </cell>
          <cell r="E10">
            <v>2337027.3182209074</v>
          </cell>
          <cell r="F10">
            <v>1</v>
          </cell>
          <cell r="G10">
            <v>2337027.3182209074</v>
          </cell>
          <cell r="H10">
            <v>0</v>
          </cell>
          <cell r="I10">
            <v>1</v>
          </cell>
          <cell r="J10">
            <v>55394.000892368895</v>
          </cell>
          <cell r="K10">
            <v>36375.771000000001</v>
          </cell>
          <cell r="L10">
            <v>559627.24834827939</v>
          </cell>
          <cell r="M10">
            <v>9.898374508364699E-2</v>
          </cell>
          <cell r="N10">
            <v>6.4999999745119344E-2</v>
          </cell>
          <cell r="O10">
            <v>182925.55177651579</v>
          </cell>
        </row>
        <row r="11">
          <cell r="D11">
            <v>2007</v>
          </cell>
          <cell r="E11">
            <v>2351833.861295247</v>
          </cell>
          <cell r="G11">
            <v>2415012.0490679881</v>
          </cell>
          <cell r="H11">
            <v>63178.187772741076</v>
          </cell>
          <cell r="I11">
            <v>0.97383939024357125</v>
          </cell>
          <cell r="J11">
            <v>58174.323791059702</v>
          </cell>
          <cell r="K11">
            <v>40865.23371180614</v>
          </cell>
          <cell r="L11">
            <v>585000.84048108419</v>
          </cell>
          <cell r="M11">
            <v>9.9443145659789442E-2</v>
          </cell>
          <cell r="N11">
            <v>6.9855000000000014E-2</v>
          </cell>
          <cell r="O11">
            <v>189147.57514792727</v>
          </cell>
        </row>
        <row r="12">
          <cell r="D12">
            <v>2008</v>
          </cell>
          <cell r="E12">
            <v>2438941.9447099818</v>
          </cell>
          <cell r="G12">
            <v>2496423.1573611218</v>
          </cell>
          <cell r="H12">
            <v>57481.212651140057</v>
          </cell>
          <cell r="I12">
            <v>0.97697457160592061</v>
          </cell>
          <cell r="J12">
            <v>61173.095011872727</v>
          </cell>
          <cell r="K12">
            <v>45683.454169562123</v>
          </cell>
          <cell r="L12">
            <v>611477.10038230661</v>
          </cell>
          <cell r="M12">
            <v>0.10004151418528379</v>
          </cell>
          <cell r="N12">
            <v>7.4709999999999999E-2</v>
          </cell>
          <cell r="O12">
            <v>195299.25876964405</v>
          </cell>
        </row>
        <row r="13">
          <cell r="D13">
            <v>2009</v>
          </cell>
          <cell r="E13">
            <v>2501593.2209607558</v>
          </cell>
          <cell r="G13">
            <v>2581863.7837474761</v>
          </cell>
          <cell r="H13">
            <v>80270.562786720227</v>
          </cell>
          <cell r="I13">
            <v>0.96890983819827603</v>
          </cell>
          <cell r="J13">
            <v>64387.450062962133</v>
          </cell>
          <cell r="K13">
            <v>50852.895952558982</v>
          </cell>
          <cell r="L13">
            <v>639136.50414829364</v>
          </cell>
          <cell r="M13">
            <v>0.10074131213763819</v>
          </cell>
          <cell r="N13">
            <v>7.9564999999999997E-2</v>
          </cell>
          <cell r="O13">
            <v>201475.50488247388</v>
          </cell>
        </row>
        <row r="14">
          <cell r="D14">
            <v>2010</v>
          </cell>
          <cell r="E14">
            <v>2568831.0010308409</v>
          </cell>
          <cell r="G14">
            <v>2671897.3035416491</v>
          </cell>
          <cell r="H14">
            <v>103066.30251080822</v>
          </cell>
          <cell r="I14">
            <v>0.9614257994219344</v>
          </cell>
          <cell r="J14">
            <v>67755.577420376372</v>
          </cell>
          <cell r="K14">
            <v>56390.637379105428</v>
          </cell>
          <cell r="L14">
            <v>667977.22552837513</v>
          </cell>
          <cell r="M14">
            <v>0.10143396336122266</v>
          </cell>
          <cell r="N14">
            <v>8.4419999999999995E-2</v>
          </cell>
          <cell r="O14">
            <v>207801.53500942804</v>
          </cell>
        </row>
        <row r="15">
          <cell r="D15">
            <v>2011</v>
          </cell>
          <cell r="E15">
            <v>2641296.4194005183</v>
          </cell>
          <cell r="G15">
            <v>2766958.0669808481</v>
          </cell>
          <cell r="H15">
            <v>125661.64758032979</v>
          </cell>
          <cell r="I15">
            <v>0.95458491074371621</v>
          </cell>
          <cell r="J15">
            <v>71226.972850032587</v>
          </cell>
          <cell r="K15">
            <v>62310.020612648914</v>
          </cell>
          <cell r="L15">
            <v>697955.98557993746</v>
          </cell>
          <cell r="M15">
            <v>0.1020508088212031</v>
          </cell>
          <cell r="N15">
            <v>8.9274999999999993E-2</v>
          </cell>
          <cell r="O15">
            <v>214490.32409908791</v>
          </cell>
        </row>
        <row r="16">
          <cell r="D16">
            <v>2012</v>
          </cell>
          <cell r="E16">
            <v>2719479.6969140791</v>
          </cell>
          <cell r="G16">
            <v>2867234.7908312599</v>
          </cell>
          <cell r="H16">
            <v>147755.09391718078</v>
          </cell>
          <cell r="I16">
            <v>0.94846773818814323</v>
          </cell>
          <cell r="J16">
            <v>74730.788342126136</v>
          </cell>
          <cell r="K16">
            <v>68627.732378269648</v>
          </cell>
          <cell r="L16">
            <v>729073.96556113509</v>
          </cell>
          <cell r="M16">
            <v>0.10250096954786919</v>
          </cell>
          <cell r="N16">
            <v>9.4130000000000005E-2</v>
          </cell>
          <cell r="O16">
            <v>221777.98080520504</v>
          </cell>
        </row>
        <row r="17">
          <cell r="D17">
            <v>2013</v>
          </cell>
          <cell r="E17">
            <v>2803685.8764871438</v>
          </cell>
          <cell r="G17">
            <v>2972615.9620769098</v>
          </cell>
          <cell r="H17">
            <v>168930.08558976604</v>
          </cell>
          <cell r="I17">
            <v>0.94317123781043755</v>
          </cell>
          <cell r="J17">
            <v>78385.546375024627</v>
          </cell>
          <cell r="K17">
            <v>75344.450946398792</v>
          </cell>
          <cell r="L17">
            <v>761170.38891143922</v>
          </cell>
          <cell r="M17">
            <v>0.10298028866719965</v>
          </cell>
          <cell r="N17">
            <v>9.8984999999999976E-2</v>
          </cell>
          <cell r="O17">
            <v>229552.55494468423</v>
          </cell>
        </row>
        <row r="18">
          <cell r="D18">
            <v>2014</v>
          </cell>
          <cell r="E18">
            <v>2894365.1534888586</v>
          </cell>
          <cell r="G18">
            <v>3083153.0793658276</v>
          </cell>
          <cell r="H18">
            <v>188787.92587696901</v>
          </cell>
          <cell r="I18">
            <v>0.93876790382532649</v>
          </cell>
          <cell r="J18">
            <v>82119.671985004694</v>
          </cell>
          <cell r="K18">
            <v>82525.295679914634</v>
          </cell>
          <cell r="L18">
            <v>794735.12788823806</v>
          </cell>
          <cell r="M18">
            <v>0.10332961146843003</v>
          </cell>
          <cell r="N18">
            <v>0.10383999999999999</v>
          </cell>
          <cell r="O18">
            <v>237701.649184346</v>
          </cell>
        </row>
        <row r="19">
          <cell r="D19">
            <v>2015</v>
          </cell>
          <cell r="E19">
            <v>2992193.7449844275</v>
          </cell>
          <cell r="G19">
            <v>3199036.7208139207</v>
          </cell>
          <cell r="H19">
            <v>206842.97582949325</v>
          </cell>
          <cell r="I19">
            <v>0.93534210642731641</v>
          </cell>
          <cell r="J19">
            <v>85872.186602399423</v>
          </cell>
          <cell r="K19">
            <v>90150.654406233341</v>
          </cell>
          <cell r="L19">
            <v>829390.99688332819</v>
          </cell>
          <cell r="M19">
            <v>0.10353643447431732</v>
          </cell>
          <cell r="N19">
            <v>0.10869499999999999</v>
          </cell>
          <cell r="O19">
            <v>246686.71950752955</v>
          </cell>
        </row>
        <row r="20">
          <cell r="D20">
            <v>2016</v>
          </cell>
          <cell r="E20">
            <v>3097406.0108831311</v>
          </cell>
          <cell r="G20">
            <v>3319886.3068282395</v>
          </cell>
          <cell r="H20">
            <v>222480.2959451084</v>
          </cell>
          <cell r="I20">
            <v>0.93298556776251107</v>
          </cell>
          <cell r="J20">
            <v>89680.01486672608</v>
          </cell>
          <cell r="K20">
            <v>98248.108050611248</v>
          </cell>
          <cell r="L20">
            <v>865240.933955185</v>
          </cell>
          <cell r="M20">
            <v>0.10364744818160793</v>
          </cell>
          <cell r="N20">
            <v>0.11354999999999998</v>
          </cell>
          <cell r="O20">
            <v>256427.12378621762</v>
          </cell>
        </row>
        <row r="21">
          <cell r="D21">
            <v>2017</v>
          </cell>
          <cell r="E21">
            <v>3210370.4971475247</v>
          </cell>
          <cell r="G21">
            <v>3445402.2047404777</v>
          </cell>
          <cell r="H21">
            <v>235031.707592953</v>
          </cell>
          <cell r="I21">
            <v>0.93178395623315724</v>
          </cell>
          <cell r="J21">
            <v>93618.671785043523</v>
          </cell>
          <cell r="K21">
            <v>102488.05455515074</v>
          </cell>
          <cell r="L21">
            <v>902580.8415248855</v>
          </cell>
          <cell r="M21">
            <v>0.1037233092903649</v>
          </cell>
          <cell r="N21">
            <v>0.11354999999999998</v>
          </cell>
          <cell r="O21">
            <v>266688.38196092163</v>
          </cell>
        </row>
        <row r="22">
          <cell r="D22">
            <v>2018</v>
          </cell>
          <cell r="E22">
            <v>3327209.516741754</v>
          </cell>
          <cell r="G22">
            <v>3575576.3710082085</v>
          </cell>
          <cell r="H22">
            <v>248366.85426645447</v>
          </cell>
          <cell r="I22">
            <v>0.93053795290731767</v>
          </cell>
          <cell r="J22">
            <v>97846.4997053712</v>
          </cell>
          <cell r="K22">
            <v>106925.35468978659</v>
          </cell>
          <cell r="L22">
            <v>941658.78194439982</v>
          </cell>
          <cell r="M22">
            <v>0.10390865734117748</v>
          </cell>
          <cell r="N22">
            <v>0.11354999999999998</v>
          </cell>
          <cell r="O22">
            <v>277060.74310526805</v>
          </cell>
        </row>
        <row r="23">
          <cell r="D23">
            <v>2019</v>
          </cell>
          <cell r="E23">
            <v>3448361.9093262726</v>
          </cell>
          <cell r="G23">
            <v>3710979.2958618011</v>
          </cell>
          <cell r="H23">
            <v>262617.38653552858</v>
          </cell>
          <cell r="I23">
            <v>0.92923232236073661</v>
          </cell>
          <cell r="J23">
            <v>102242.49004169283</v>
          </cell>
          <cell r="K23">
            <v>111593.11472191835</v>
          </cell>
          <cell r="L23">
            <v>982766.31194996356</v>
          </cell>
          <cell r="M23">
            <v>0.10403540373583582</v>
          </cell>
          <cell r="N23">
            <v>0.11354999999999998</v>
          </cell>
          <cell r="O23">
            <v>287698.37323212688</v>
          </cell>
        </row>
        <row r="24">
          <cell r="D24">
            <v>2020</v>
          </cell>
          <cell r="E24">
            <v>3574179.5028160638</v>
          </cell>
          <cell r="G24">
            <v>3852022.7062051045</v>
          </cell>
          <cell r="H24">
            <v>277843.20338904066</v>
          </cell>
          <cell r="I24">
            <v>0.92787082928107578</v>
          </cell>
          <cell r="J24">
            <v>106707.31109981882</v>
          </cell>
          <cell r="K24">
            <v>116447.63106873324</v>
          </cell>
          <cell r="L24">
            <v>1025518.5475009534</v>
          </cell>
          <cell r="M24">
            <v>0.10405205382179557</v>
          </cell>
          <cell r="N24">
            <v>0.11354999999999998</v>
          </cell>
          <cell r="O24">
            <v>299162.14385508106</v>
          </cell>
        </row>
        <row r="25">
          <cell r="D25">
            <v>2021</v>
          </cell>
          <cell r="E25">
            <v>3704414.0090297158</v>
          </cell>
          <cell r="G25">
            <v>3998417.7225458883</v>
          </cell>
          <cell r="H25">
            <v>294003.71351617249</v>
          </cell>
          <cell r="I25">
            <v>0.92646998539988135</v>
          </cell>
          <cell r="J25">
            <v>111265.50162479674</v>
          </cell>
          <cell r="K25">
            <v>121503.36598849822</v>
          </cell>
          <cell r="L25">
            <v>1070042.8532672678</v>
          </cell>
          <cell r="M25">
            <v>0.10398228564870908</v>
          </cell>
          <cell r="N25">
            <v>0.11354999999999996</v>
          </cell>
          <cell r="O25">
            <v>311454.23590388155</v>
          </cell>
        </row>
        <row r="26">
          <cell r="D26">
            <v>2022</v>
          </cell>
          <cell r="E26">
            <v>3838807.6271143327</v>
          </cell>
          <cell r="G26">
            <v>4149836.5640919539</v>
          </cell>
          <cell r="H26">
            <v>311028.93697762117</v>
          </cell>
          <cell r="I26">
            <v>0.92505031651874725</v>
          </cell>
          <cell r="J26">
            <v>116031.61620558481</v>
          </cell>
          <cell r="K26">
            <v>126757.07580212051</v>
          </cell>
          <cell r="L26">
            <v>1116310.6631626643</v>
          </cell>
          <cell r="M26">
            <v>0.10394204770637146</v>
          </cell>
          <cell r="N26">
            <v>0.11354999999999998</v>
          </cell>
          <cell r="O26">
            <v>324206.53531639662</v>
          </cell>
        </row>
        <row r="27">
          <cell r="D27">
            <v>2023</v>
          </cell>
          <cell r="E27">
            <v>3977460.6446000566</v>
          </cell>
          <cell r="G27">
            <v>4306442.5868828408</v>
          </cell>
          <cell r="H27">
            <v>328981.94228278426</v>
          </cell>
          <cell r="I27">
            <v>0.92360702931815619</v>
          </cell>
          <cell r="J27">
            <v>121010.77051766669</v>
          </cell>
          <cell r="K27">
            <v>132245.17734923156</v>
          </cell>
          <cell r="L27">
            <v>1164642.6891169667</v>
          </cell>
          <cell r="M27">
            <v>0.10390377379127086</v>
          </cell>
          <cell r="N27">
            <v>0.11354999999999998</v>
          </cell>
          <cell r="O27">
            <v>337310.18941550795</v>
          </cell>
        </row>
        <row r="28">
          <cell r="D28">
            <v>2024</v>
          </cell>
          <cell r="E28">
            <v>4120634.1815337799</v>
          </cell>
          <cell r="G28">
            <v>4468574.7271319795</v>
          </cell>
          <cell r="H28">
            <v>347940.54559819959</v>
          </cell>
          <cell r="I28">
            <v>0.92213612463822114</v>
          </cell>
          <cell r="J28">
            <v>126212.86440539686</v>
          </cell>
          <cell r="K28">
            <v>138010.29590566206</v>
          </cell>
          <cell r="L28">
            <v>1215414.3188521541</v>
          </cell>
          <cell r="M28">
            <v>0.10384348978593011</v>
          </cell>
          <cell r="N28">
            <v>0.11354999999999997</v>
          </cell>
          <cell r="O28">
            <v>350966.80879334966</v>
          </cell>
        </row>
        <row r="29">
          <cell r="D29">
            <v>2025</v>
          </cell>
          <cell r="E29">
            <v>4268446.7186460923</v>
          </cell>
          <cell r="G29">
            <v>4636346.3453500271</v>
          </cell>
          <cell r="H29">
            <v>367899.62670393474</v>
          </cell>
          <cell r="I29">
            <v>0.92064880418760875</v>
          </cell>
          <cell r="J29">
            <v>131587.15945831506</v>
          </cell>
          <cell r="K29">
            <v>144037.3884907933</v>
          </cell>
          <cell r="L29">
            <v>1268493.0734548068</v>
          </cell>
          <cell r="M29">
            <v>0.10373502403125513</v>
          </cell>
          <cell r="N29">
            <v>0.11354999999999998</v>
          </cell>
          <cell r="O29">
            <v>365318.02960370865</v>
          </cell>
        </row>
        <row r="30">
          <cell r="D30">
            <v>2026</v>
          </cell>
          <cell r="E30">
            <v>4420863.6695331763</v>
          </cell>
          <cell r="G30">
            <v>4809742.4311809242</v>
          </cell>
          <cell r="H30">
            <v>388878.76164774783</v>
          </cell>
          <cell r="I30">
            <v>0.91914769507683025</v>
          </cell>
          <cell r="J30">
            <v>137009.59582873428</v>
          </cell>
          <cell r="K30">
            <v>150301.32502103903</v>
          </cell>
          <cell r="L30">
            <v>1323657.6399915374</v>
          </cell>
          <cell r="M30">
            <v>0.10350833303814892</v>
          </cell>
          <cell r="N30">
            <v>0.11354999999999996</v>
          </cell>
          <cell r="O30">
            <v>380649.8325304024</v>
          </cell>
        </row>
        <row r="31">
          <cell r="D31">
            <v>2027</v>
          </cell>
          <cell r="E31">
            <v>4577522.2260238137</v>
          </cell>
          <cell r="G31">
            <v>4988310.3921823269</v>
          </cell>
          <cell r="H31">
            <v>410788.16615851317</v>
          </cell>
          <cell r="I31">
            <v>0.91764983855008309</v>
          </cell>
          <cell r="J31">
            <v>142478.41754144544</v>
          </cell>
          <cell r="K31">
            <v>156831.0762381136</v>
          </cell>
          <cell r="L31">
            <v>1381163.1548931189</v>
          </cell>
          <cell r="M31">
            <v>0.10315828150836467</v>
          </cell>
          <cell r="N31">
            <v>0.11354999999999997</v>
          </cell>
          <cell r="O31">
            <v>397183.01749876363</v>
          </cell>
        </row>
        <row r="32">
          <cell r="D32">
            <v>2028</v>
          </cell>
          <cell r="E32">
            <v>4737826.4647631636</v>
          </cell>
          <cell r="G32">
            <v>5171336.4974789703</v>
          </cell>
          <cell r="H32">
            <v>433510.03271580674</v>
          </cell>
          <cell r="I32">
            <v>0.91617060059287514</v>
          </cell>
          <cell r="J32">
            <v>148280.98012645243</v>
          </cell>
          <cell r="K32">
            <v>163715.93101906223</v>
          </cell>
          <cell r="L32">
            <v>1441795.9578957486</v>
          </cell>
          <cell r="M32">
            <v>0.10284463575751968</v>
          </cell>
          <cell r="N32">
            <v>0.11354999999999998</v>
          </cell>
          <cell r="O32">
            <v>414306.36137868016</v>
          </cell>
        </row>
        <row r="33">
          <cell r="D33">
            <v>2029</v>
          </cell>
          <cell r="E33">
            <v>4901858.8634035457</v>
          </cell>
          <cell r="G33">
            <v>5357790.4241060568</v>
          </cell>
          <cell r="H33">
            <v>455931.56070251111</v>
          </cell>
          <cell r="I33">
            <v>0.91490306178249159</v>
          </cell>
          <cell r="J33">
            <v>154428.45644095738</v>
          </cell>
          <cell r="K33">
            <v>171256.2274648725</v>
          </cell>
          <cell r="L33">
            <v>1508201.0344770809</v>
          </cell>
          <cell r="M33">
            <v>0.10239248807736057</v>
          </cell>
          <cell r="N33">
            <v>0.11354999999999997</v>
          </cell>
          <cell r="O33">
            <v>431904.91495459882</v>
          </cell>
        </row>
        <row r="34">
          <cell r="D34">
            <v>2030</v>
          </cell>
          <cell r="E34">
            <v>5070143.2989138197</v>
          </cell>
          <cell r="G34">
            <v>5548713.5303691132</v>
          </cell>
          <cell r="H34">
            <v>478570.23145529348</v>
          </cell>
          <cell r="I34">
            <v>0.91375113729768309</v>
          </cell>
          <cell r="J34">
            <v>160832.72902794709</v>
          </cell>
          <cell r="K34">
            <v>178817.04623214545</v>
          </cell>
          <cell r="L34">
            <v>1574786.8448449625</v>
          </cell>
          <cell r="M34">
            <v>0.10212984033644315</v>
          </cell>
          <cell r="N34">
            <v>0.11354999999999998</v>
          </cell>
          <cell r="O34">
            <v>449578.88174846955</v>
          </cell>
        </row>
        <row r="35">
          <cell r="D35">
            <v>2031</v>
          </cell>
          <cell r="E35">
            <v>5243005.0943974955</v>
          </cell>
          <cell r="G35">
            <v>5744735.1514188536</v>
          </cell>
          <cell r="H35">
            <v>501730.05702135805</v>
          </cell>
          <cell r="I35">
            <v>0.91266263042649776</v>
          </cell>
          <cell r="J35">
            <v>167784.64567283049</v>
          </cell>
          <cell r="K35">
            <v>186801.59656864378</v>
          </cell>
          <cell r="L35">
            <v>1645104.3290941771</v>
          </cell>
          <cell r="M35">
            <v>0.10199027666848072</v>
          </cell>
          <cell r="N35">
            <v>0.11354999999999998</v>
          </cell>
          <cell r="O35">
            <v>466567.76724592521</v>
          </cell>
        </row>
        <row r="36">
          <cell r="D36">
            <v>2032</v>
          </cell>
          <cell r="E36">
            <v>5422014.920720214</v>
          </cell>
          <cell r="G36">
            <v>5947587.1811585911</v>
          </cell>
          <cell r="H36">
            <v>525572.26043837704</v>
          </cell>
          <cell r="I36">
            <v>0.91163269332085761</v>
          </cell>
          <cell r="J36">
            <v>175246.59018869809</v>
          </cell>
          <cell r="K36">
            <v>195201.65994219814</v>
          </cell>
          <cell r="L36">
            <v>1719081.1091342859</v>
          </cell>
          <cell r="M36">
            <v>0.10194201382211146</v>
          </cell>
          <cell r="N36">
            <v>0.11354999999999998</v>
          </cell>
          <cell r="O36">
            <v>483193.40324929188</v>
          </cell>
        </row>
        <row r="37">
          <cell r="D37">
            <v>2033</v>
          </cell>
          <cell r="E37">
            <v>5608539.9084131205</v>
          </cell>
          <cell r="G37">
            <v>6158811.7668976132</v>
          </cell>
          <cell r="H37">
            <v>550271.85848449264</v>
          </cell>
          <cell r="I37">
            <v>0.91065291823950612</v>
          </cell>
          <cell r="J37">
            <v>183217.68027697506</v>
          </cell>
          <cell r="K37">
            <v>203985.88909066009</v>
          </cell>
          <cell r="L37">
            <v>1796441.1192484379</v>
          </cell>
          <cell r="M37">
            <v>0.10198924880634347</v>
          </cell>
          <cell r="N37">
            <v>0.11354999999999998</v>
          </cell>
          <cell r="O37">
            <v>499510.01077252807</v>
          </cell>
        </row>
        <row r="38">
          <cell r="D38">
            <v>2034</v>
          </cell>
          <cell r="E38">
            <v>5803980.8097312525</v>
          </cell>
          <cell r="G38">
            <v>6380035.5344203226</v>
          </cell>
          <cell r="H38">
            <v>576054.72468907014</v>
          </cell>
          <cell r="I38">
            <v>0.90970979368668836</v>
          </cell>
          <cell r="J38">
            <v>191720.09232392733</v>
          </cell>
          <cell r="K38">
            <v>213204.4470657674</v>
          </cell>
          <cell r="L38">
            <v>1877626.130037582</v>
          </cell>
          <cell r="M38">
            <v>0.10210770358212362</v>
          </cell>
          <cell r="N38">
            <v>0.11354999999999998</v>
          </cell>
          <cell r="O38">
            <v>515575.23088537453</v>
          </cell>
        </row>
        <row r="39">
          <cell r="D39">
            <v>2035</v>
          </cell>
          <cell r="E39">
            <v>6009856.6299116462</v>
          </cell>
          <cell r="G39">
            <v>6612944.2311558798</v>
          </cell>
          <cell r="H39">
            <v>603087.60124423355</v>
          </cell>
          <cell r="I39">
            <v>0.90880195263058805</v>
          </cell>
          <cell r="J39">
            <v>200723.58575118563</v>
          </cell>
          <cell r="K39">
            <v>222887.49956327135</v>
          </cell>
          <cell r="L39">
            <v>1962901.8015259479</v>
          </cell>
          <cell r="M39">
            <v>0.10225859775315523</v>
          </cell>
          <cell r="N39">
            <v>0.11354999999999998</v>
          </cell>
          <cell r="O39">
            <v>531881.99528364267</v>
          </cell>
        </row>
        <row r="40">
          <cell r="D40">
            <v>2036</v>
          </cell>
          <cell r="E40">
            <v>6227339.4951912742</v>
          </cell>
          <cell r="G40">
            <v>6858857.6776434928</v>
          </cell>
          <cell r="H40">
            <v>631518.18245221861</v>
          </cell>
          <cell r="I40">
            <v>0.90792662391717827</v>
          </cell>
          <cell r="J40">
            <v>210196.09733072668</v>
          </cell>
          <cell r="K40">
            <v>233013.6957233971</v>
          </cell>
          <cell r="L40">
            <v>2052080.1032443605</v>
          </cell>
          <cell r="M40">
            <v>0.10243074673274422</v>
          </cell>
          <cell r="N40">
            <v>0.11354999999999998</v>
          </cell>
          <cell r="O40">
            <v>548751.52237175335</v>
          </cell>
        </row>
        <row r="41">
          <cell r="D41">
            <v>2037</v>
          </cell>
          <cell r="E41">
            <v>6457349.0375429178</v>
          </cell>
          <cell r="G41">
            <v>7118827.2956586387</v>
          </cell>
          <cell r="H41">
            <v>661478.25811572094</v>
          </cell>
          <cell r="I41">
            <v>0.90708044588760872</v>
          </cell>
          <cell r="J41">
            <v>220105.15115681576</v>
          </cell>
          <cell r="K41">
            <v>243600.9697745181</v>
          </cell>
          <cell r="L41">
            <v>2145318.9764378523</v>
          </cell>
          <cell r="M41">
            <v>0.102597867065104</v>
          </cell>
          <cell r="N41">
            <v>0.11354999999999998</v>
          </cell>
          <cell r="O41">
            <v>566265.74166119355</v>
          </cell>
        </row>
        <row r="42">
          <cell r="D42">
            <v>2038</v>
          </cell>
          <cell r="E42">
            <v>6700820.7806562427</v>
          </cell>
          <cell r="G42">
            <v>7393954.7934688954</v>
          </cell>
          <cell r="H42">
            <v>693134.01281265263</v>
          </cell>
          <cell r="I42">
            <v>0.90625666072168842</v>
          </cell>
          <cell r="J42">
            <v>230478.74695311213</v>
          </cell>
          <cell r="K42">
            <v>254653.11862508807</v>
          </cell>
          <cell r="L42">
            <v>2242651.8593138536</v>
          </cell>
          <cell r="M42">
            <v>0.10277063111508883</v>
          </cell>
          <cell r="N42">
            <v>0.11355</v>
          </cell>
          <cell r="O42">
            <v>584479.97055913764</v>
          </cell>
        </row>
        <row r="43">
          <cell r="D43">
            <v>2039</v>
          </cell>
          <cell r="E43">
            <v>6958720.607722193</v>
          </cell>
          <cell r="G43">
            <v>7685318.1543836361</v>
          </cell>
          <cell r="H43">
            <v>726597.54666144308</v>
          </cell>
          <cell r="I43">
            <v>0.90545641285559553</v>
          </cell>
          <cell r="J43">
            <v>241308.68107944241</v>
          </cell>
          <cell r="K43">
            <v>266214.22613919049</v>
          </cell>
          <cell r="L43">
            <v>2344466.9849334257</v>
          </cell>
          <cell r="M43">
            <v>0.10292688386323968</v>
          </cell>
          <cell r="N43">
            <v>0.11355</v>
          </cell>
          <cell r="O43">
            <v>603589.63316587545</v>
          </cell>
        </row>
        <row r="44">
          <cell r="D44">
            <v>2040</v>
          </cell>
          <cell r="E44">
            <v>7231943.1786955083</v>
          </cell>
          <cell r="G44">
            <v>7993934.3978772722</v>
          </cell>
          <cell r="H44">
            <v>761991.21918176394</v>
          </cell>
          <cell r="I44">
            <v>0.90467882506214903</v>
          </cell>
          <cell r="J44">
            <v>252575.2872525721</v>
          </cell>
          <cell r="K44">
            <v>278282.25909107184</v>
          </cell>
          <cell r="L44">
            <v>2450746.4473013817</v>
          </cell>
          <cell r="M44">
            <v>0.10306055427753173</v>
          </cell>
          <cell r="N44">
            <v>0.11354999999999998</v>
          </cell>
          <cell r="O44">
            <v>623938.43700928905</v>
          </cell>
        </row>
        <row r="45">
          <cell r="D45">
            <v>2041</v>
          </cell>
          <cell r="E45">
            <v>7521102.3757772902</v>
          </cell>
          <cell r="G45">
            <v>8320537.8744941987</v>
          </cell>
          <cell r="H45">
            <v>799435.49871690851</v>
          </cell>
          <cell r="I45">
            <v>0.90392021396026567</v>
          </cell>
          <cell r="J45">
            <v>264313.0535785926</v>
          </cell>
          <cell r="K45">
            <v>290875.1368364935</v>
          </cell>
          <cell r="L45">
            <v>2561648.056684223</v>
          </cell>
          <cell r="M45">
            <v>0.10318086158983031</v>
          </cell>
          <cell r="N45">
            <v>0.11355</v>
          </cell>
          <cell r="O45">
            <v>645625.11812450225</v>
          </cell>
        </row>
        <row r="46">
          <cell r="D46">
            <v>2042</v>
          </cell>
          <cell r="E46">
            <v>7826782.8754892815</v>
          </cell>
          <cell r="G46">
            <v>8665847.4783103745</v>
          </cell>
          <cell r="H46">
            <v>839064.60282109305</v>
          </cell>
          <cell r="I46">
            <v>0.90317570152011373</v>
          </cell>
          <cell r="J46">
            <v>276545.92684008094</v>
          </cell>
          <cell r="K46">
            <v>304029.90018438874</v>
          </cell>
          <cell r="L46">
            <v>2677498.020117911</v>
          </cell>
          <cell r="M46">
            <v>0.10328520311208389</v>
          </cell>
          <cell r="N46">
            <v>0.11354999999999997</v>
          </cell>
          <cell r="O46">
            <v>668664.27364732302</v>
          </cell>
        </row>
        <row r="47">
          <cell r="D47">
            <v>2043</v>
          </cell>
          <cell r="E47">
            <v>8149645.431026347</v>
          </cell>
          <cell r="G47">
            <v>9030696.2711759731</v>
          </cell>
          <cell r="H47">
            <v>881050.84014962614</v>
          </cell>
          <cell r="I47">
            <v>0.90243821587027018</v>
          </cell>
          <cell r="J47">
            <v>289341.56911949976</v>
          </cell>
          <cell r="K47">
            <v>317768.19421997393</v>
          </cell>
          <cell r="L47">
            <v>2798486.959224782</v>
          </cell>
          <cell r="M47">
            <v>0.10339214487519043</v>
          </cell>
          <cell r="N47">
            <v>0.11354999999999998</v>
          </cell>
          <cell r="O47">
            <v>693002.85182014911</v>
          </cell>
        </row>
        <row r="48">
          <cell r="D48">
            <v>2044</v>
          </cell>
          <cell r="E48">
            <v>8490488.3194261715</v>
          </cell>
          <cell r="G48">
            <v>9415994.1637734696</v>
          </cell>
          <cell r="H48">
            <v>925505.84434729815</v>
          </cell>
          <cell r="I48">
            <v>0.90170917395976802</v>
          </cell>
          <cell r="J48">
            <v>302686.44527796563</v>
          </cell>
          <cell r="K48">
            <v>332130.45405308943</v>
          </cell>
          <cell r="L48">
            <v>2924970.973607129</v>
          </cell>
          <cell r="M48">
            <v>0.10348357231890307</v>
          </cell>
          <cell r="N48">
            <v>0.11354999999999998</v>
          </cell>
          <cell r="O48">
            <v>718717.38633785362</v>
          </cell>
        </row>
        <row r="49">
          <cell r="D49">
            <v>2045</v>
          </cell>
          <cell r="E49">
            <v>8850143.9401414078</v>
          </cell>
          <cell r="G49">
            <v>9822715.8105569538</v>
          </cell>
          <cell r="H49">
            <v>972571.870415546</v>
          </cell>
          <cell r="I49">
            <v>0.90098747747845098</v>
          </cell>
          <cell r="J49">
            <v>316550.19097131619</v>
          </cell>
          <cell r="K49">
            <v>347124.96829749364</v>
          </cell>
          <cell r="L49">
            <v>3057023.0585424365</v>
          </cell>
          <cell r="M49">
            <v>0.10354851269006939</v>
          </cell>
          <cell r="N49">
            <v>0.11355</v>
          </cell>
          <cell r="O49">
            <v>746174.93335015548</v>
          </cell>
        </row>
        <row r="50">
          <cell r="D50">
            <v>2046</v>
          </cell>
          <cell r="E50">
            <v>9229144.6980887447</v>
          </cell>
          <cell r="G50">
            <v>10251530.081313364</v>
          </cell>
          <cell r="H50">
            <v>1022385.3832246196</v>
          </cell>
          <cell r="I50">
            <v>0.90026997188563707</v>
          </cell>
          <cell r="J50">
            <v>330966.55418733781</v>
          </cell>
          <cell r="K50">
            <v>362775.61335455626</v>
          </cell>
          <cell r="L50">
            <v>3194853.4861695841</v>
          </cell>
          <cell r="M50">
            <v>0.10359365636642844</v>
          </cell>
          <cell r="N50">
            <v>0.11355</v>
          </cell>
          <cell r="O50">
            <v>775513.54541259003</v>
          </cell>
        </row>
        <row r="53">
          <cell r="D53" t="str">
            <v>1 Assets at the Beginning of FY 2006 includes a one time GOB contribution of $1,126,634,695.77</v>
          </cell>
        </row>
        <row r="54">
          <cell r="Q54" t="str">
            <v xml:space="preserve"> </v>
          </cell>
        </row>
      </sheetData>
      <sheetData sheetId="18"/>
      <sheetData sheetId="19" refreshError="1">
        <row r="24">
          <cell r="C24">
            <v>5.5E-2</v>
          </cell>
        </row>
        <row r="26">
          <cell r="C26">
            <v>0.09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 refreshError="1">
        <row r="7">
          <cell r="D7" t="str">
            <v xml:space="preserve"> January 1,</v>
          </cell>
        </row>
        <row r="8">
          <cell r="D8">
            <v>2003</v>
          </cell>
          <cell r="F8">
            <v>2004</v>
          </cell>
        </row>
        <row r="9">
          <cell r="C9" t="str">
            <v>Active Participants</v>
          </cell>
        </row>
        <row r="10">
          <cell r="C10" t="str">
            <v>Number</v>
          </cell>
          <cell r="D10">
            <v>10170</v>
          </cell>
          <cell r="F10">
            <v>10376</v>
          </cell>
        </row>
        <row r="11">
          <cell r="C11" t="str">
            <v>Average Age</v>
          </cell>
          <cell r="D11">
            <v>45.182061346017697</v>
          </cell>
          <cell r="F11">
            <v>45.090237888685422</v>
          </cell>
        </row>
        <row r="12">
          <cell r="C12" t="str">
            <v>Average Service</v>
          </cell>
          <cell r="D12">
            <v>12.163610291642085</v>
          </cell>
          <cell r="F12">
            <v>11.714790542309174</v>
          </cell>
        </row>
        <row r="13">
          <cell r="C13" t="str">
            <v>Average Annual Salary</v>
          </cell>
          <cell r="D13">
            <v>49870.323503087609</v>
          </cell>
          <cell r="F13">
            <v>49478.681271805224</v>
          </cell>
        </row>
        <row r="15">
          <cell r="C15" t="str">
            <v>Retirees</v>
          </cell>
        </row>
        <row r="16">
          <cell r="C16" t="str">
            <v>Number</v>
          </cell>
          <cell r="D16">
            <v>6579</v>
          </cell>
          <cell r="F16">
            <v>6851</v>
          </cell>
        </row>
        <row r="17">
          <cell r="C17" t="str">
            <v>Average Age</v>
          </cell>
          <cell r="D17">
            <v>66.099999999999994</v>
          </cell>
          <cell r="F17">
            <v>66.099999999999994</v>
          </cell>
        </row>
        <row r="18">
          <cell r="C18" t="str">
            <v>Average Annual Benefit</v>
          </cell>
          <cell r="D18">
            <v>20441.016111871104</v>
          </cell>
          <cell r="F18">
            <v>21724.572733907451</v>
          </cell>
        </row>
        <row r="20">
          <cell r="C20" t="str">
            <v>Disabled</v>
          </cell>
        </row>
        <row r="21">
          <cell r="C21" t="str">
            <v>Number</v>
          </cell>
          <cell r="D21">
            <v>834</v>
          </cell>
          <cell r="F21">
            <v>810</v>
          </cell>
        </row>
        <row r="22">
          <cell r="C22" t="str">
            <v>Average Age</v>
          </cell>
          <cell r="D22">
            <v>59.3</v>
          </cell>
          <cell r="F22">
            <v>60.1</v>
          </cell>
        </row>
        <row r="23">
          <cell r="C23" t="str">
            <v>Average Annual Benefit</v>
          </cell>
          <cell r="D23">
            <v>11002.871702637889</v>
          </cell>
          <cell r="F23">
            <v>11916.045777777781</v>
          </cell>
        </row>
        <row r="25">
          <cell r="C25" t="str">
            <v>Survivors</v>
          </cell>
        </row>
        <row r="26">
          <cell r="C26" t="str">
            <v>Number</v>
          </cell>
          <cell r="D26">
            <v>747</v>
          </cell>
          <cell r="F26">
            <v>738</v>
          </cell>
        </row>
        <row r="27">
          <cell r="C27" t="str">
            <v>Average Age</v>
          </cell>
          <cell r="D27">
            <v>73.7</v>
          </cell>
          <cell r="F27">
            <v>74.2</v>
          </cell>
        </row>
        <row r="28">
          <cell r="C28" t="str">
            <v>Average Annual Benefit</v>
          </cell>
          <cell r="D28">
            <v>7296.338688085676</v>
          </cell>
          <cell r="F28">
            <v>7557.9767479674792</v>
          </cell>
        </row>
        <row r="30">
          <cell r="C30" t="str">
            <v>Per Capital Claim Costs</v>
          </cell>
        </row>
        <row r="31">
          <cell r="C31" t="str">
            <v>Pre-Medicare</v>
          </cell>
          <cell r="D31">
            <v>8499</v>
          </cell>
          <cell r="F31">
            <v>9513</v>
          </cell>
        </row>
        <row r="32">
          <cell r="C32" t="str">
            <v>Post-Medicare</v>
          </cell>
          <cell r="D32">
            <v>3242</v>
          </cell>
          <cell r="F32">
            <v>3566</v>
          </cell>
        </row>
        <row r="33">
          <cell r="G33" t="str">
            <v xml:space="preserve"> </v>
          </cell>
        </row>
      </sheetData>
      <sheetData sheetId="28" refreshError="1">
        <row r="8">
          <cell r="D8" t="str">
            <v xml:space="preserve"> January 1,</v>
          </cell>
        </row>
        <row r="9">
          <cell r="D9">
            <v>2003</v>
          </cell>
          <cell r="F9">
            <v>2004</v>
          </cell>
        </row>
        <row r="10">
          <cell r="C10" t="str">
            <v>Disabled</v>
          </cell>
        </row>
        <row r="11">
          <cell r="C11" t="str">
            <v>Number</v>
          </cell>
          <cell r="D11">
            <v>834</v>
          </cell>
          <cell r="F11">
            <v>810</v>
          </cell>
        </row>
        <row r="12">
          <cell r="C12" t="str">
            <v>Average Age</v>
          </cell>
          <cell r="D12">
            <v>59.3</v>
          </cell>
          <cell r="F12">
            <v>60.1</v>
          </cell>
        </row>
        <row r="13">
          <cell r="C13" t="str">
            <v>Average Annual Benefit</v>
          </cell>
          <cell r="D13">
            <v>11002.871702637889</v>
          </cell>
          <cell r="F13">
            <v>11916.045777777781</v>
          </cell>
        </row>
        <row r="15">
          <cell r="C15" t="str">
            <v>Survivors</v>
          </cell>
        </row>
        <row r="16">
          <cell r="C16" t="str">
            <v>Number</v>
          </cell>
          <cell r="D16">
            <v>747</v>
          </cell>
          <cell r="F16">
            <v>738</v>
          </cell>
        </row>
        <row r="17">
          <cell r="C17" t="str">
            <v>Average Age</v>
          </cell>
          <cell r="D17">
            <v>73.7</v>
          </cell>
          <cell r="F17">
            <v>74.2</v>
          </cell>
        </row>
        <row r="18">
          <cell r="C18" t="str">
            <v>Average Annual Benefit</v>
          </cell>
          <cell r="D18">
            <v>7296.338688085676</v>
          </cell>
          <cell r="F18">
            <v>7557.9767479674792</v>
          </cell>
        </row>
        <row r="19">
          <cell r="G19" t="str">
            <v xml:space="preserve"> </v>
          </cell>
        </row>
      </sheetData>
      <sheetData sheetId="29" refreshError="1">
        <row r="9">
          <cell r="E9" t="str">
            <v>January 1,</v>
          </cell>
        </row>
        <row r="10">
          <cell r="D10" t="str">
            <v>Funding Status-Market Value</v>
          </cell>
          <cell r="E10">
            <v>2003</v>
          </cell>
          <cell r="G10">
            <v>2004</v>
          </cell>
        </row>
        <row r="11">
          <cell r="D11" t="str">
            <v xml:space="preserve">    Market Value of Assets</v>
          </cell>
          <cell r="E11">
            <v>1679.2</v>
          </cell>
          <cell r="G11">
            <v>1377.0021300000001</v>
          </cell>
        </row>
        <row r="12">
          <cell r="D12" t="str">
            <v xml:space="preserve">    Actuarial Accrued Liability</v>
          </cell>
          <cell r="E12">
            <v>2812.2</v>
          </cell>
          <cell r="G12">
            <v>3258.6265490000001</v>
          </cell>
        </row>
        <row r="13">
          <cell r="D13" t="str">
            <v xml:space="preserve">    Funding Ratio</v>
          </cell>
          <cell r="E13">
            <v>0.59711258089751806</v>
          </cell>
          <cell r="G13">
            <v>0.42257132239426803</v>
          </cell>
        </row>
        <row r="15">
          <cell r="D15" t="str">
            <v>Funding Status - GASB #25</v>
          </cell>
          <cell r="E15">
            <v>2003</v>
          </cell>
          <cell r="G15">
            <v>2004</v>
          </cell>
        </row>
        <row r="16">
          <cell r="D16" t="str">
            <v xml:space="preserve">    Actuarial Value of Assets</v>
          </cell>
          <cell r="E16">
            <v>1726.93694</v>
          </cell>
          <cell r="G16">
            <v>1581.045979</v>
          </cell>
        </row>
        <row r="17">
          <cell r="D17" t="str">
            <v xml:space="preserve">    Actuarial Accrued Liability</v>
          </cell>
          <cell r="E17">
            <v>3026.5963620000002</v>
          </cell>
          <cell r="G17">
            <v>3258.6265490000001</v>
          </cell>
        </row>
        <row r="18">
          <cell r="D18" t="str">
            <v xml:space="preserve">    Funding Ratio</v>
          </cell>
          <cell r="E18">
            <v>0.570587132688822</v>
          </cell>
          <cell r="G18">
            <v>0.48518784071319487</v>
          </cell>
        </row>
        <row r="19">
          <cell r="H19" t="str">
            <v xml:space="preserve"> </v>
          </cell>
        </row>
      </sheetData>
      <sheetData sheetId="30"/>
      <sheetData sheetId="31" refreshError="1">
        <row r="8">
          <cell r="E8">
            <v>2004</v>
          </cell>
          <cell r="F8">
            <v>2005</v>
          </cell>
          <cell r="G8">
            <v>2006</v>
          </cell>
          <cell r="H8">
            <v>2007</v>
          </cell>
          <cell r="I8">
            <v>2008</v>
          </cell>
        </row>
        <row r="9">
          <cell r="D9" t="str">
            <v>Normal Cost</v>
          </cell>
          <cell r="E9">
            <v>50572</v>
          </cell>
          <cell r="F9">
            <v>52838</v>
          </cell>
          <cell r="G9">
            <v>55394</v>
          </cell>
          <cell r="H9">
            <v>58174</v>
          </cell>
          <cell r="I9">
            <v>61173</v>
          </cell>
        </row>
        <row r="10">
          <cell r="D10" t="str">
            <v>40-Year Amortization of Unfunded Actuarial Liability</v>
          </cell>
          <cell r="E10">
            <v>143071</v>
          </cell>
          <cell r="F10">
            <v>66665</v>
          </cell>
          <cell r="G10">
            <v>0</v>
          </cell>
          <cell r="H10">
            <v>5388</v>
          </cell>
          <cell r="I10">
            <v>4902</v>
          </cell>
        </row>
        <row r="11">
          <cell r="D11" t="str">
            <v>Interest</v>
          </cell>
          <cell r="E11">
            <v>9984</v>
          </cell>
          <cell r="F11">
            <v>5378</v>
          </cell>
          <cell r="G11">
            <v>2493</v>
          </cell>
          <cell r="H11">
            <v>2860</v>
          </cell>
          <cell r="I11">
            <v>2973</v>
          </cell>
        </row>
        <row r="12">
          <cell r="D12" t="str">
            <v>Total Contribution for 40-year Amortization</v>
          </cell>
          <cell r="E12">
            <v>203627</v>
          </cell>
          <cell r="F12">
            <v>124881</v>
          </cell>
          <cell r="G12">
            <v>57887</v>
          </cell>
          <cell r="H12">
            <v>66422</v>
          </cell>
          <cell r="I12">
            <v>69048</v>
          </cell>
        </row>
        <row r="13">
          <cell r="D13" t="str">
            <v>40-year Amortization Contribution Rate</v>
          </cell>
          <cell r="E13">
            <v>0.3966314173797359</v>
          </cell>
        </row>
        <row r="14">
          <cell r="F14">
            <v>0.2305659973265784</v>
          </cell>
          <cell r="G14">
            <v>0.10130412412629633</v>
          </cell>
          <cell r="H14">
            <v>0.11018070950126567</v>
          </cell>
          <cell r="I14">
            <v>0.10856552563431304</v>
          </cell>
        </row>
        <row r="15">
          <cell r="D15" t="str">
            <v>Bargaining Agreement Contribution</v>
          </cell>
          <cell r="E15">
            <v>46205.189999999995</v>
          </cell>
          <cell r="F15">
            <v>48746.52</v>
          </cell>
          <cell r="G15">
            <v>51427.619999999995</v>
          </cell>
          <cell r="H15">
            <v>54256.14</v>
          </cell>
          <cell r="I15">
            <v>57240.27</v>
          </cell>
        </row>
        <row r="16">
          <cell r="D16" t="str">
            <v>Bargaining Agreement Contribution Rate</v>
          </cell>
          <cell r="E16">
            <v>0.09</v>
          </cell>
          <cell r="F16">
            <v>0.09</v>
          </cell>
          <cell r="G16">
            <v>0.09</v>
          </cell>
          <cell r="H16">
            <v>0.09</v>
          </cell>
          <cell r="I16">
            <v>0.09</v>
          </cell>
        </row>
        <row r="18">
          <cell r="D18" t="str">
            <v xml:space="preserve">Actuarial Accrued Liability </v>
          </cell>
          <cell r="E18">
            <v>2189666</v>
          </cell>
          <cell r="F18">
            <v>2261850</v>
          </cell>
          <cell r="G18">
            <v>2337027</v>
          </cell>
          <cell r="H18">
            <v>2415012</v>
          </cell>
          <cell r="I18">
            <v>2496423</v>
          </cell>
        </row>
        <row r="19">
          <cell r="D19" t="str">
            <v>Actuarial Value of Assets</v>
          </cell>
          <cell r="E19">
            <v>1581046</v>
          </cell>
          <cell r="F19">
            <v>1480167</v>
          </cell>
          <cell r="G19">
            <v>2337027</v>
          </cell>
          <cell r="H19">
            <v>2351834</v>
          </cell>
          <cell r="I19">
            <v>2438942</v>
          </cell>
        </row>
        <row r="20">
          <cell r="D20" t="str">
            <v>Funded Ratio</v>
          </cell>
          <cell r="E20">
            <v>0.72204893349031318</v>
          </cell>
          <cell r="F20">
            <v>0.65440546455335236</v>
          </cell>
          <cell r="G20">
            <v>1</v>
          </cell>
          <cell r="H20">
            <v>0.97383946746434391</v>
          </cell>
          <cell r="I20">
            <v>0.97697465533685601</v>
          </cell>
        </row>
        <row r="22">
          <cell r="D22" t="str">
            <v>Expected Compensation</v>
          </cell>
          <cell r="E22">
            <v>513391</v>
          </cell>
          <cell r="F22">
            <v>541628</v>
          </cell>
          <cell r="G22">
            <v>571418</v>
          </cell>
          <cell r="H22">
            <v>602846</v>
          </cell>
          <cell r="I22">
            <v>636003</v>
          </cell>
        </row>
        <row r="23">
          <cell r="D23" t="str">
            <v>Expected Unfunded</v>
          </cell>
          <cell r="E23">
            <v>608620</v>
          </cell>
          <cell r="F23">
            <v>781683</v>
          </cell>
          <cell r="G23">
            <v>0</v>
          </cell>
          <cell r="H23">
            <v>63178</v>
          </cell>
          <cell r="I23">
            <v>57481</v>
          </cell>
        </row>
        <row r="24">
          <cell r="J24" t="str">
            <v xml:space="preserve"> </v>
          </cell>
        </row>
      </sheetData>
      <sheetData sheetId="32" refreshError="1">
        <row r="7">
          <cell r="C7" t="str">
            <v>Year Ended December 31:</v>
          </cell>
          <cell r="D7">
            <v>2000</v>
          </cell>
          <cell r="E7">
            <v>2001</v>
          </cell>
          <cell r="F7">
            <v>2002</v>
          </cell>
          <cell r="G7">
            <v>2003</v>
          </cell>
          <cell r="H7">
            <v>2004</v>
          </cell>
          <cell r="I7">
            <v>2005</v>
          </cell>
          <cell r="J7">
            <v>2006</v>
          </cell>
        </row>
        <row r="9">
          <cell r="C9" t="str">
            <v>A.  Actuarial Value Beginning of Year</v>
          </cell>
          <cell r="D9">
            <v>1896563000</v>
          </cell>
          <cell r="E9">
            <v>1923533436</v>
          </cell>
          <cell r="F9">
            <v>1899066970</v>
          </cell>
          <cell r="G9">
            <v>1740052328</v>
          </cell>
        </row>
        <row r="10">
          <cell r="C10" t="str">
            <v>B.  Market Value End of Year</v>
          </cell>
          <cell r="D10">
            <v>1925057781</v>
          </cell>
          <cell r="E10">
            <v>1679215503</v>
          </cell>
          <cell r="F10">
            <v>1298624027</v>
          </cell>
          <cell r="G10">
            <v>1377002130</v>
          </cell>
        </row>
        <row r="11">
          <cell r="C11" t="str">
            <v>C.  Market Value Beginning of Year</v>
          </cell>
          <cell r="D11">
            <v>1896563000</v>
          </cell>
          <cell r="E11">
            <v>1925057781</v>
          </cell>
          <cell r="F11">
            <v>1679215503</v>
          </cell>
          <cell r="G11">
            <v>1298624027</v>
          </cell>
        </row>
        <row r="12">
          <cell r="C12" t="str">
            <v>D.  Non-Investment Net Cash Flow</v>
          </cell>
          <cell r="D12">
            <v>-137896000</v>
          </cell>
          <cell r="E12">
            <v>-136702461</v>
          </cell>
          <cell r="F12">
            <v>-178148646</v>
          </cell>
          <cell r="G12">
            <v>-172493059</v>
          </cell>
        </row>
        <row r="13">
          <cell r="C13" t="str">
            <v>E.  Investment Return</v>
          </cell>
        </row>
        <row r="14">
          <cell r="C14" t="str">
            <v xml:space="preserve">     E1.  Market Total:  B - C - D</v>
          </cell>
          <cell r="D14">
            <v>166390781</v>
          </cell>
          <cell r="E14">
            <v>-109139817</v>
          </cell>
          <cell r="F14">
            <v>-202442830</v>
          </cell>
          <cell r="G14">
            <v>250871162</v>
          </cell>
        </row>
        <row r="15">
          <cell r="C15" t="str">
            <v xml:space="preserve">     E2.  Amount for Immediate Recognition (9%)</v>
          </cell>
          <cell r="D15">
            <v>164485350</v>
          </cell>
          <cell r="E15">
            <v>167103590</v>
          </cell>
          <cell r="F15">
            <v>143112706</v>
          </cell>
          <cell r="G15">
            <v>109113975</v>
          </cell>
        </row>
        <row r="16">
          <cell r="C16" t="str">
            <v xml:space="preserve">     E3.  Amount for Phased-In Recognition:  E1-E2</v>
          </cell>
          <cell r="D16">
            <v>1905431</v>
          </cell>
          <cell r="E16">
            <v>-276243407</v>
          </cell>
          <cell r="F16">
            <v>-345555536</v>
          </cell>
          <cell r="G16">
            <v>141757187</v>
          </cell>
        </row>
        <row r="18">
          <cell r="C18" t="str">
            <v>F.  Phased-In Recognition of Investment Return</v>
          </cell>
        </row>
        <row r="19">
          <cell r="C19" t="str">
            <v xml:space="preserve">     F1.  Current Year:  0.2 x E3</v>
          </cell>
          <cell r="D19">
            <v>381086</v>
          </cell>
          <cell r="E19">
            <v>-55248681</v>
          </cell>
          <cell r="F19">
            <v>-69111107</v>
          </cell>
          <cell r="G19">
            <v>28351437</v>
          </cell>
          <cell r="H19" t="str">
            <v>Unknown</v>
          </cell>
          <cell r="I19" t="str">
            <v>Unknown</v>
          </cell>
          <cell r="J19" t="str">
            <v>Unknown</v>
          </cell>
        </row>
        <row r="20">
          <cell r="C20" t="str">
            <v xml:space="preserve">     F2.  First Prior Year</v>
          </cell>
          <cell r="D20">
            <v>0</v>
          </cell>
          <cell r="E20">
            <v>381086</v>
          </cell>
          <cell r="F20">
            <v>-55248681</v>
          </cell>
          <cell r="G20">
            <v>-69111107</v>
          </cell>
          <cell r="H20">
            <v>28351437</v>
          </cell>
          <cell r="I20" t="str">
            <v>Unknown</v>
          </cell>
          <cell r="J20" t="str">
            <v>Unknown</v>
          </cell>
        </row>
        <row r="21">
          <cell r="C21" t="str">
            <v xml:space="preserve">     F3.  Second Prior Year</v>
          </cell>
          <cell r="D21">
            <v>0</v>
          </cell>
          <cell r="E21">
            <v>0</v>
          </cell>
          <cell r="F21">
            <v>381086</v>
          </cell>
          <cell r="G21">
            <v>-55248681</v>
          </cell>
          <cell r="H21">
            <v>-69111107</v>
          </cell>
          <cell r="I21">
            <v>28351437</v>
          </cell>
          <cell r="J21" t="str">
            <v>Unknown</v>
          </cell>
        </row>
        <row r="22">
          <cell r="C22" t="str">
            <v xml:space="preserve">     F4.  Third Prior Year</v>
          </cell>
          <cell r="D22">
            <v>0</v>
          </cell>
          <cell r="E22">
            <v>0</v>
          </cell>
          <cell r="F22">
            <v>0</v>
          </cell>
          <cell r="G22">
            <v>381086</v>
          </cell>
          <cell r="H22">
            <v>-55248681</v>
          </cell>
          <cell r="I22">
            <v>-69111107</v>
          </cell>
          <cell r="J22" t="str">
            <v>Unknown</v>
          </cell>
        </row>
        <row r="23">
          <cell r="C23" t="str">
            <v xml:space="preserve">     F5.  Fourth Prior Year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381086</v>
          </cell>
          <cell r="I23">
            <v>-55248681</v>
          </cell>
          <cell r="J23">
            <v>-69111107</v>
          </cell>
        </row>
        <row r="24">
          <cell r="C24" t="str">
            <v xml:space="preserve">     F6.  Total Recognized Investment Gain</v>
          </cell>
          <cell r="D24">
            <v>381086</v>
          </cell>
          <cell r="E24">
            <v>-54867595</v>
          </cell>
          <cell r="F24">
            <v>-123978702</v>
          </cell>
          <cell r="G24">
            <v>-95627265</v>
          </cell>
          <cell r="H24">
            <v>-95627265</v>
          </cell>
          <cell r="I24">
            <v>-96008351</v>
          </cell>
          <cell r="J24">
            <v>-69111107</v>
          </cell>
        </row>
        <row r="26">
          <cell r="C26" t="str">
            <v>G. Actuarial Value End of Year:  A + D + E2 + F6</v>
          </cell>
          <cell r="D26">
            <v>1923533436</v>
          </cell>
          <cell r="E26">
            <v>1899066970</v>
          </cell>
          <cell r="F26">
            <v>1740052328</v>
          </cell>
          <cell r="G26">
            <v>1581045979</v>
          </cell>
        </row>
        <row r="27">
          <cell r="C27" t="str">
            <v>H. Actual/Projected Difference between Market</v>
          </cell>
        </row>
        <row r="28">
          <cell r="C28" t="str">
            <v xml:space="preserve">     and Actuarial Value</v>
          </cell>
          <cell r="D28">
            <v>1524345</v>
          </cell>
          <cell r="E28">
            <v>-219851467</v>
          </cell>
          <cell r="F28">
            <v>-441428301</v>
          </cell>
          <cell r="G28">
            <v>-204043849</v>
          </cell>
          <cell r="H28">
            <v>-108416584</v>
          </cell>
          <cell r="I28">
            <v>-12408232</v>
          </cell>
          <cell r="J28">
            <v>56702875</v>
          </cell>
        </row>
        <row r="29">
          <cell r="C29" t="str">
            <v>I.  Market Rate of Return</v>
          </cell>
          <cell r="D29">
            <v>9.1042577895235052E-2</v>
          </cell>
          <cell r="E29">
            <v>-5.8781403539837407E-2</v>
          </cell>
          <cell r="F29">
            <v>-0.1273112303147825</v>
          </cell>
          <cell r="G29">
            <v>0.20692495738110644</v>
          </cell>
        </row>
        <row r="30">
          <cell r="C30" t="str">
            <v>J.  Actuarial Rate of Return</v>
          </cell>
          <cell r="D30">
            <v>0.09</v>
          </cell>
          <cell r="E30">
            <v>0.06</v>
          </cell>
          <cell r="F30">
            <v>1.0999999999999999E-2</v>
          </cell>
          <cell r="G30">
            <v>8.0000000000000002E-3</v>
          </cell>
        </row>
        <row r="31">
          <cell r="C31" t="str">
            <v>K.  Ratio of Market Value to Actuarial Value</v>
          </cell>
          <cell r="D31">
            <v>1.0007924712778427</v>
          </cell>
          <cell r="E31">
            <v>0.88423185149705386</v>
          </cell>
          <cell r="F31">
            <v>0.7463132034038461</v>
          </cell>
          <cell r="G31">
            <v>0.87094376020041098</v>
          </cell>
        </row>
        <row r="32">
          <cell r="K32" t="str">
            <v xml:space="preserve"> </v>
          </cell>
        </row>
      </sheetData>
      <sheetData sheetId="33"/>
      <sheetData sheetId="34" refreshError="1">
        <row r="9">
          <cell r="H9" t="str">
            <v>Expected Annual Pay</v>
          </cell>
        </row>
        <row r="10">
          <cell r="C10" t="str">
            <v>EMPLOYEE DATA</v>
          </cell>
          <cell r="D10">
            <v>37622</v>
          </cell>
          <cell r="F10">
            <v>37987</v>
          </cell>
          <cell r="H10">
            <v>37622</v>
          </cell>
          <cell r="J10">
            <v>37987</v>
          </cell>
        </row>
        <row r="12">
          <cell r="C12" t="str">
            <v>Active Employees</v>
          </cell>
        </row>
        <row r="13">
          <cell r="C13" t="str">
            <v>Number of Employees</v>
          </cell>
          <cell r="D13">
            <v>10170</v>
          </cell>
          <cell r="F13">
            <v>10376</v>
          </cell>
          <cell r="H13">
            <v>507181190.02640098</v>
          </cell>
          <cell r="J13">
            <v>513390796.87625104</v>
          </cell>
        </row>
        <row r="14">
          <cell r="C14" t="str">
            <v>Average Age</v>
          </cell>
          <cell r="D14">
            <v>45.182061346017697</v>
          </cell>
          <cell r="F14">
            <v>45.090237888685422</v>
          </cell>
        </row>
        <row r="15">
          <cell r="C15" t="str">
            <v>Average Past Service</v>
          </cell>
          <cell r="D15">
            <v>12.163610291642085</v>
          </cell>
          <cell r="F15">
            <v>11.714790542309174</v>
          </cell>
        </row>
        <row r="16">
          <cell r="C16" t="str">
            <v>Terminated Vesteds</v>
          </cell>
        </row>
        <row r="17">
          <cell r="C17" t="str">
            <v>Number of Employees</v>
          </cell>
          <cell r="D17">
            <v>44</v>
          </cell>
          <cell r="F17">
            <v>46</v>
          </cell>
        </row>
        <row r="19">
          <cell r="D19" t="str">
            <v>Number of Participants</v>
          </cell>
          <cell r="H19" t="str">
            <v>Monthly Pension</v>
          </cell>
        </row>
        <row r="20">
          <cell r="D20">
            <v>37622</v>
          </cell>
          <cell r="F20">
            <v>37987</v>
          </cell>
          <cell r="H20">
            <v>37622</v>
          </cell>
          <cell r="J20">
            <v>37987</v>
          </cell>
        </row>
        <row r="21">
          <cell r="C21" t="str">
            <v>Retired Employees &amp; Survivors</v>
          </cell>
        </row>
        <row r="22">
          <cell r="C22" t="str">
            <v>Age/Service Retirements</v>
          </cell>
          <cell r="D22">
            <v>6579</v>
          </cell>
          <cell r="F22">
            <v>6851</v>
          </cell>
          <cell r="H22">
            <v>11206787.083333334</v>
          </cell>
          <cell r="J22">
            <v>12402920.649999997</v>
          </cell>
        </row>
        <row r="23">
          <cell r="C23" t="str">
            <v>Disability Recipients</v>
          </cell>
          <cell r="D23">
            <v>834</v>
          </cell>
          <cell r="F23">
            <v>810</v>
          </cell>
          <cell r="H23">
            <v>764699.58333333337</v>
          </cell>
          <cell r="J23">
            <v>804333.0900000002</v>
          </cell>
        </row>
        <row r="24">
          <cell r="C24" t="str">
            <v>Surviving Spouses</v>
          </cell>
          <cell r="D24">
            <v>747</v>
          </cell>
          <cell r="F24">
            <v>738</v>
          </cell>
          <cell r="H24">
            <v>454197.08333333331</v>
          </cell>
          <cell r="J24">
            <v>464815.57</v>
          </cell>
        </row>
        <row r="25">
          <cell r="C25" t="str">
            <v>Total</v>
          </cell>
          <cell r="D25">
            <v>8160</v>
          </cell>
          <cell r="F25">
            <v>8399</v>
          </cell>
          <cell r="H25">
            <v>12425683.750000002</v>
          </cell>
          <cell r="J25">
            <v>13672069.309999997</v>
          </cell>
        </row>
        <row r="28">
          <cell r="C28" t="str">
            <v>VALUATION RESULTS</v>
          </cell>
        </row>
        <row r="29">
          <cell r="C29" t="str">
            <v>(In Thousands of Dollars)</v>
          </cell>
          <cell r="F29">
            <v>37622</v>
          </cell>
          <cell r="H29">
            <v>37987</v>
          </cell>
        </row>
        <row r="31">
          <cell r="C31" t="str">
            <v>Annual Normal Cost</v>
          </cell>
        </row>
        <row r="32">
          <cell r="C32" t="str">
            <v>Age/Service Pensions</v>
          </cell>
          <cell r="F32">
            <v>31959</v>
          </cell>
          <cell r="H32">
            <v>45800</v>
          </cell>
        </row>
        <row r="33">
          <cell r="C33" t="str">
            <v>Disability Allowance</v>
          </cell>
          <cell r="F33">
            <v>3352</v>
          </cell>
          <cell r="H33">
            <v>3926</v>
          </cell>
        </row>
        <row r="34">
          <cell r="C34" t="str">
            <v>Pre-Retirement Death Benefits</v>
          </cell>
          <cell r="F34">
            <v>559</v>
          </cell>
          <cell r="H34">
            <v>790</v>
          </cell>
        </row>
        <row r="35">
          <cell r="C35" t="str">
            <v>Healthcare Premium Reimbursement</v>
          </cell>
          <cell r="F35">
            <v>23054</v>
          </cell>
          <cell r="H35">
            <v>28285</v>
          </cell>
        </row>
        <row r="36">
          <cell r="C36" t="str">
            <v>Total</v>
          </cell>
          <cell r="F36">
            <v>58924</v>
          </cell>
          <cell r="H36">
            <v>78801</v>
          </cell>
        </row>
        <row r="38">
          <cell r="C38" t="str">
            <v>Actuarial Accrued Liability</v>
          </cell>
        </row>
        <row r="39">
          <cell r="C39" t="str">
            <v>Active Employees</v>
          </cell>
        </row>
        <row r="40">
          <cell r="C40" t="str">
            <v>Age/Service Pensions</v>
          </cell>
          <cell r="F40">
            <v>760947</v>
          </cell>
          <cell r="H40">
            <v>726728</v>
          </cell>
        </row>
        <row r="41">
          <cell r="C41" t="str">
            <v>Disability Allowance</v>
          </cell>
          <cell r="F41">
            <v>23521</v>
          </cell>
          <cell r="H41">
            <v>35333</v>
          </cell>
        </row>
        <row r="42">
          <cell r="C42" t="str">
            <v>Pre-Retirement Death Benefits</v>
          </cell>
          <cell r="F42">
            <v>10184</v>
          </cell>
          <cell r="H42">
            <v>10256</v>
          </cell>
        </row>
        <row r="43">
          <cell r="C43" t="str">
            <v>Healthcare Premium Reimbursement</v>
          </cell>
          <cell r="F43">
            <v>371037</v>
          </cell>
          <cell r="H43">
            <v>376001</v>
          </cell>
        </row>
        <row r="44">
          <cell r="C44" t="str">
            <v>Total</v>
          </cell>
          <cell r="F44">
            <v>1165689</v>
          </cell>
          <cell r="H44">
            <v>1148318</v>
          </cell>
        </row>
        <row r="46">
          <cell r="C46" t="str">
            <v>Terminated Vested Employees</v>
          </cell>
          <cell r="F46">
            <v>1970</v>
          </cell>
          <cell r="H46">
            <v>2396</v>
          </cell>
        </row>
        <row r="48">
          <cell r="C48" t="str">
            <v>Retired Employees and Survivors</v>
          </cell>
        </row>
        <row r="49">
          <cell r="C49" t="str">
            <v>Age/Service Pensions</v>
          </cell>
          <cell r="F49">
            <v>1206132.844</v>
          </cell>
          <cell r="H49">
            <v>1329581.577</v>
          </cell>
        </row>
        <row r="50">
          <cell r="C50" t="str">
            <v>Disability Allowance</v>
          </cell>
          <cell r="F50">
            <v>68549</v>
          </cell>
          <cell r="H50">
            <v>70396</v>
          </cell>
        </row>
        <row r="51">
          <cell r="C51" t="str">
            <v>Post-Retirement Death Benefits</v>
          </cell>
          <cell r="F51">
            <v>14420</v>
          </cell>
          <cell r="H51">
            <v>14975</v>
          </cell>
        </row>
        <row r="52">
          <cell r="C52" t="str">
            <v>Healthcare Premium Reimbursement</v>
          </cell>
          <cell r="F52">
            <v>569836</v>
          </cell>
          <cell r="H52">
            <v>692960</v>
          </cell>
        </row>
        <row r="53">
          <cell r="C53" t="str">
            <v>Total</v>
          </cell>
          <cell r="F53">
            <v>1858937.844</v>
          </cell>
          <cell r="H53">
            <v>2107912.577</v>
          </cell>
        </row>
        <row r="55">
          <cell r="C55" t="str">
            <v>Liability Due to Excess Claims1</v>
          </cell>
          <cell r="F55">
            <v>0</v>
          </cell>
          <cell r="H55">
            <v>0</v>
          </cell>
        </row>
        <row r="57">
          <cell r="C57" t="str">
            <v>Total Actuarial Accrued Liability</v>
          </cell>
          <cell r="F57">
            <v>3026596.844</v>
          </cell>
          <cell r="H57">
            <v>3258626.577</v>
          </cell>
        </row>
        <row r="58">
          <cell r="C58" t="str">
            <v>Actuarial Value of Assets</v>
          </cell>
          <cell r="F58">
            <v>1726936.94</v>
          </cell>
          <cell r="H58">
            <v>1581045.9790000001</v>
          </cell>
        </row>
        <row r="59">
          <cell r="C59" t="str">
            <v>Unfunded Actuarial Accrued Liability</v>
          </cell>
          <cell r="F59">
            <v>1299659.9040000001</v>
          </cell>
          <cell r="H59">
            <v>1677580.598</v>
          </cell>
        </row>
        <row r="60">
          <cell r="K60" t="str">
            <v xml:space="preserve"> </v>
          </cell>
        </row>
      </sheetData>
      <sheetData sheetId="35"/>
      <sheetData sheetId="36"/>
      <sheetData sheetId="37"/>
      <sheetData sheetId="38" refreshError="1">
        <row r="7">
          <cell r="D7" t="str">
            <v>Actuarial assumptions</v>
          </cell>
        </row>
        <row r="8">
          <cell r="D8" t="str">
            <v>Economic</v>
          </cell>
        </row>
        <row r="9">
          <cell r="D9" t="str">
            <v>Investment results</v>
          </cell>
          <cell r="E9">
            <v>-123062728.32828188</v>
          </cell>
        </row>
        <row r="10">
          <cell r="D10" t="str">
            <v>Pay increases</v>
          </cell>
          <cell r="E10">
            <v>41903504</v>
          </cell>
        </row>
        <row r="11">
          <cell r="F11">
            <v>-81159224.328281879</v>
          </cell>
        </row>
        <row r="12">
          <cell r="D12" t="str">
            <v>Demographic</v>
          </cell>
        </row>
        <row r="13">
          <cell r="D13" t="str">
            <v>Retirement</v>
          </cell>
          <cell r="E13">
            <v>-43652633</v>
          </cell>
        </row>
        <row r="14">
          <cell r="D14" t="str">
            <v>Disability</v>
          </cell>
          <cell r="E14">
            <v>1629739</v>
          </cell>
        </row>
        <row r="15">
          <cell r="D15" t="str">
            <v>Withdrawal</v>
          </cell>
          <cell r="E15">
            <v>-12944511</v>
          </cell>
        </row>
        <row r="16">
          <cell r="D16" t="str">
            <v>New entrants and rehires</v>
          </cell>
          <cell r="E16">
            <v>-4016834</v>
          </cell>
        </row>
        <row r="17">
          <cell r="D17" t="str">
            <v>Mortality</v>
          </cell>
          <cell r="E17">
            <v>-4336636</v>
          </cell>
        </row>
        <row r="18">
          <cell r="F18">
            <v>-63320875</v>
          </cell>
        </row>
        <row r="20">
          <cell r="D20" t="str">
            <v>Arbitration Award Plan Change</v>
          </cell>
          <cell r="F20">
            <v>-154057334</v>
          </cell>
        </row>
        <row r="22">
          <cell r="D22" t="str">
            <v>Arbitration Award Methodology Change</v>
          </cell>
          <cell r="F22">
            <v>148234806</v>
          </cell>
        </row>
        <row r="25">
          <cell r="D25" t="str">
            <v>Healthcare Claims Experience</v>
          </cell>
          <cell r="F25">
            <v>-39984218</v>
          </cell>
        </row>
        <row r="28">
          <cell r="D28" t="str">
            <v>Dependent Premium Update</v>
          </cell>
          <cell r="F28">
            <v>-13528099</v>
          </cell>
        </row>
        <row r="31">
          <cell r="D31" t="str">
            <v>Retiree Healthcare Valuation System Update</v>
          </cell>
          <cell r="F31">
            <v>-42366199</v>
          </cell>
        </row>
        <row r="33">
          <cell r="D33" t="str">
            <v>Other Sources</v>
          </cell>
          <cell r="F33">
            <v>354364</v>
          </cell>
        </row>
        <row r="35">
          <cell r="D35" t="str">
            <v>Total</v>
          </cell>
          <cell r="F35">
            <v>-245826779.32828188</v>
          </cell>
        </row>
        <row r="36">
          <cell r="G36" t="str">
            <v xml:space="preserve"> </v>
          </cell>
        </row>
      </sheetData>
      <sheetData sheetId="39" refreshError="1">
        <row r="12">
          <cell r="F12" t="str">
            <v>Market</v>
          </cell>
          <cell r="H12" t="str">
            <v>Actuarial</v>
          </cell>
        </row>
        <row r="13">
          <cell r="D13" t="str">
            <v>Valuation</v>
          </cell>
          <cell r="F13" t="str">
            <v>Value of</v>
          </cell>
          <cell r="H13" t="str">
            <v>Value of</v>
          </cell>
          <cell r="J13" t="str">
            <v>Ratio of</v>
          </cell>
        </row>
        <row r="14">
          <cell r="D14" t="str">
            <v>Date</v>
          </cell>
          <cell r="F14" t="str">
            <v>Assets</v>
          </cell>
          <cell r="H14" t="str">
            <v>Assets</v>
          </cell>
          <cell r="J14" t="str">
            <v>MV to AV</v>
          </cell>
        </row>
        <row r="15">
          <cell r="D15" t="str">
            <v>Dec. 31</v>
          </cell>
          <cell r="F15" t="str">
            <v>(1)</v>
          </cell>
          <cell r="H15" t="str">
            <v>(2)</v>
          </cell>
          <cell r="J15" t="str">
            <v>(1)/(2)</v>
          </cell>
        </row>
        <row r="17">
          <cell r="D17">
            <v>1994</v>
          </cell>
          <cell r="F17">
            <v>1174</v>
          </cell>
          <cell r="H17">
            <v>1256</v>
          </cell>
          <cell r="J17">
            <v>0.9347133757961783</v>
          </cell>
        </row>
        <row r="18">
          <cell r="D18">
            <v>1995</v>
          </cell>
          <cell r="F18">
            <v>1354</v>
          </cell>
          <cell r="H18">
            <v>1285</v>
          </cell>
          <cell r="J18">
            <v>1.0536964980544747</v>
          </cell>
        </row>
        <row r="19">
          <cell r="D19">
            <v>1996</v>
          </cell>
          <cell r="F19">
            <v>1501</v>
          </cell>
          <cell r="H19">
            <v>1374</v>
          </cell>
          <cell r="J19">
            <v>1.0924308588064047</v>
          </cell>
        </row>
        <row r="20">
          <cell r="D20">
            <v>1997</v>
          </cell>
          <cell r="F20">
            <v>1726</v>
          </cell>
          <cell r="H20">
            <v>1471</v>
          </cell>
          <cell r="J20">
            <v>1.1733514615907545</v>
          </cell>
        </row>
        <row r="21">
          <cell r="D21">
            <v>1998</v>
          </cell>
          <cell r="F21">
            <v>1797</v>
          </cell>
          <cell r="H21">
            <v>1577</v>
          </cell>
          <cell r="J21">
            <v>1.1395053899809766</v>
          </cell>
        </row>
        <row r="22">
          <cell r="D22">
            <v>1999</v>
          </cell>
          <cell r="F22">
            <v>1897</v>
          </cell>
          <cell r="H22">
            <v>1722</v>
          </cell>
          <cell r="J22">
            <v>1.1016260162601625</v>
          </cell>
        </row>
        <row r="23">
          <cell r="D23">
            <v>2000</v>
          </cell>
          <cell r="F23">
            <v>1925</v>
          </cell>
          <cell r="H23">
            <v>1828</v>
          </cell>
          <cell r="J23">
            <v>1.0530634573304158</v>
          </cell>
        </row>
        <row r="24">
          <cell r="D24">
            <v>2001</v>
          </cell>
          <cell r="F24">
            <v>1679.2155029999999</v>
          </cell>
          <cell r="H24">
            <v>1864.7272579999999</v>
          </cell>
          <cell r="J24">
            <v>0.90051534120921828</v>
          </cell>
        </row>
        <row r="25">
          <cell r="D25">
            <v>2002</v>
          </cell>
          <cell r="F25">
            <v>1298.6240270000001</v>
          </cell>
          <cell r="H25">
            <v>1726.93694</v>
          </cell>
          <cell r="J25">
            <v>0.75198115051033654</v>
          </cell>
        </row>
        <row r="26">
          <cell r="D26">
            <v>2003</v>
          </cell>
          <cell r="F26">
            <v>1377.0021300000001</v>
          </cell>
          <cell r="H26">
            <v>1581.045979</v>
          </cell>
          <cell r="J26">
            <v>0.87094376020041098</v>
          </cell>
        </row>
        <row r="27">
          <cell r="K27" t="str">
            <v xml:space="preserve"> </v>
          </cell>
        </row>
      </sheetData>
      <sheetData sheetId="40" refreshError="1">
        <row r="17">
          <cell r="F17" t="str">
            <v>Actuarial</v>
          </cell>
          <cell r="H17" t="str">
            <v>Actuarial Accrued</v>
          </cell>
          <cell r="J17" t="str">
            <v>Unfunded</v>
          </cell>
          <cell r="P17" t="str">
            <v xml:space="preserve">UAAL as a </v>
          </cell>
        </row>
        <row r="18">
          <cell r="D18" t="str">
            <v>Actuarial</v>
          </cell>
          <cell r="F18" t="str">
            <v>Value of</v>
          </cell>
          <cell r="H18" t="str">
            <v>Liability (AAL)</v>
          </cell>
          <cell r="J18" t="str">
            <v>AAL</v>
          </cell>
          <cell r="L18" t="str">
            <v>Funded</v>
          </cell>
          <cell r="N18" t="str">
            <v>Covered</v>
          </cell>
          <cell r="P18" t="str">
            <v>Percentage of</v>
          </cell>
        </row>
        <row r="19">
          <cell r="D19" t="str">
            <v>Valuation</v>
          </cell>
          <cell r="F19" t="str">
            <v>Assets</v>
          </cell>
          <cell r="H19" t="str">
            <v>Entry Age</v>
          </cell>
          <cell r="J19" t="str">
            <v>(UAAL)</v>
          </cell>
          <cell r="L19" t="str">
            <v>Ratio</v>
          </cell>
          <cell r="N19" t="str">
            <v>Payroll</v>
          </cell>
          <cell r="P19" t="str">
            <v>Covered Payroll</v>
          </cell>
        </row>
        <row r="20">
          <cell r="D20" t="str">
            <v>Date</v>
          </cell>
          <cell r="F20" t="str">
            <v>(a)</v>
          </cell>
          <cell r="H20" t="str">
            <v>(b)</v>
          </cell>
          <cell r="J20" t="str">
            <v>(b-a)</v>
          </cell>
          <cell r="L20" t="str">
            <v>(a/b)</v>
          </cell>
          <cell r="N20" t="str">
            <v>(c)</v>
          </cell>
          <cell r="P20" t="str">
            <v>((b-a)/c)</v>
          </cell>
        </row>
        <row r="22">
          <cell r="D22" t="str">
            <v>01/01/2004</v>
          </cell>
          <cell r="F22">
            <v>1581045.9790000001</v>
          </cell>
          <cell r="H22">
            <v>3258626.577</v>
          </cell>
          <cell r="J22">
            <v>1677580.598</v>
          </cell>
          <cell r="L22">
            <v>0.48518783654418102</v>
          </cell>
          <cell r="N22">
            <v>486626.34774999804</v>
          </cell>
          <cell r="P22">
            <v>3.4473690250365339</v>
          </cell>
        </row>
        <row r="23">
          <cell r="D23" t="str">
            <v>01/01/2003</v>
          </cell>
          <cell r="F23">
            <v>1726936.94</v>
          </cell>
          <cell r="H23">
            <v>3026596.844</v>
          </cell>
          <cell r="J23">
            <v>1299659.9040000001</v>
          </cell>
          <cell r="L23">
            <v>0.57058704182009645</v>
          </cell>
          <cell r="N23">
            <v>480740.46448000002</v>
          </cell>
          <cell r="P23">
            <v>2.7034543584879969</v>
          </cell>
        </row>
        <row r="24">
          <cell r="D24" t="str">
            <v>01/01/2002</v>
          </cell>
          <cell r="F24">
            <v>1864727.2579999999</v>
          </cell>
          <cell r="H24">
            <v>2812194</v>
          </cell>
          <cell r="J24">
            <v>947466.74200000009</v>
          </cell>
          <cell r="L24">
            <v>0.66308627996503799</v>
          </cell>
          <cell r="N24">
            <v>459342.77601999999</v>
          </cell>
          <cell r="P24">
            <v>2.0626573257761365</v>
          </cell>
        </row>
        <row r="25">
          <cell r="D25" t="str">
            <v>01/01/2001</v>
          </cell>
          <cell r="F25">
            <v>1828095</v>
          </cell>
          <cell r="H25">
            <v>2358856</v>
          </cell>
          <cell r="J25">
            <v>530761</v>
          </cell>
          <cell r="L25">
            <v>0.77499219960862387</v>
          </cell>
          <cell r="N25">
            <v>431703</v>
          </cell>
          <cell r="P25">
            <v>1.2294586787675785</v>
          </cell>
        </row>
        <row r="26">
          <cell r="D26" t="str">
            <v>01/01/2000</v>
          </cell>
          <cell r="F26">
            <v>1722215</v>
          </cell>
          <cell r="H26">
            <v>2156279</v>
          </cell>
          <cell r="J26">
            <v>434064</v>
          </cell>
          <cell r="L26">
            <v>0.79869766389228847</v>
          </cell>
          <cell r="N26">
            <v>424518</v>
          </cell>
          <cell r="P26">
            <v>1.0224866790100773</v>
          </cell>
        </row>
        <row r="27">
          <cell r="D27" t="str">
            <v>01/01/1999</v>
          </cell>
          <cell r="F27">
            <v>1576924</v>
          </cell>
          <cell r="H27">
            <v>2054953</v>
          </cell>
          <cell r="J27">
            <v>478029</v>
          </cell>
          <cell r="L27">
            <v>0.76737716142412993</v>
          </cell>
          <cell r="N27">
            <v>407406</v>
          </cell>
          <cell r="P27">
            <v>1.1733479624747793</v>
          </cell>
        </row>
        <row r="28">
          <cell r="D28" t="str">
            <v>01/01/1998</v>
          </cell>
          <cell r="F28">
            <v>1470510</v>
          </cell>
          <cell r="H28">
            <v>1994422</v>
          </cell>
          <cell r="J28">
            <v>523912</v>
          </cell>
          <cell r="L28">
            <v>0.73731136138690812</v>
          </cell>
          <cell r="N28">
            <v>457717</v>
          </cell>
          <cell r="P28">
            <v>1.144619928908037</v>
          </cell>
        </row>
        <row r="29">
          <cell r="D29" t="str">
            <v>01/01/1997</v>
          </cell>
          <cell r="F29">
            <v>1373715</v>
          </cell>
          <cell r="H29">
            <v>1748190</v>
          </cell>
          <cell r="J29">
            <v>374475</v>
          </cell>
          <cell r="L29">
            <v>0.7857927341993719</v>
          </cell>
          <cell r="N29">
            <v>443508</v>
          </cell>
          <cell r="P29">
            <v>0.8443477907952055</v>
          </cell>
        </row>
        <row r="30">
          <cell r="D30" t="str">
            <v>01/01/1996</v>
          </cell>
          <cell r="F30">
            <v>1285155</v>
          </cell>
          <cell r="H30">
            <v>1669915</v>
          </cell>
          <cell r="J30">
            <v>384760</v>
          </cell>
          <cell r="L30">
            <v>0.76959306311997921</v>
          </cell>
          <cell r="N30">
            <v>414667</v>
          </cell>
          <cell r="P30">
            <v>0.92787706762293598</v>
          </cell>
        </row>
        <row r="31">
          <cell r="Q31" t="str">
            <v xml:space="preserve"> </v>
          </cell>
        </row>
      </sheetData>
      <sheetData sheetId="41" refreshError="1">
        <row r="15">
          <cell r="K15" t="str">
            <v>Annual</v>
          </cell>
        </row>
        <row r="16">
          <cell r="C16" t="str">
            <v>Year</v>
          </cell>
          <cell r="E16" t="str">
            <v>Authority</v>
          </cell>
          <cell r="G16" t="str">
            <v>Employee</v>
          </cell>
          <cell r="I16" t="str">
            <v>Total</v>
          </cell>
          <cell r="K16" t="str">
            <v>Required</v>
          </cell>
          <cell r="M16" t="str">
            <v>Percentage</v>
          </cell>
        </row>
        <row r="17">
          <cell r="C17" t="str">
            <v>Ended</v>
          </cell>
          <cell r="E17" t="str">
            <v>Contribution</v>
          </cell>
          <cell r="G17" t="str">
            <v>Contribution</v>
          </cell>
          <cell r="I17" t="str">
            <v>Contribution</v>
          </cell>
          <cell r="K17" t="str">
            <v>Contribution</v>
          </cell>
          <cell r="M17" t="str">
            <v>Contributed</v>
          </cell>
        </row>
        <row r="18">
          <cell r="C18">
            <v>37986</v>
          </cell>
          <cell r="E18" t="str">
            <v>(a)</v>
          </cell>
          <cell r="G18" t="str">
            <v>(b)</v>
          </cell>
          <cell r="I18" t="str">
            <v>(a+b)</v>
          </cell>
          <cell r="K18" t="str">
            <v>(c)</v>
          </cell>
          <cell r="M18" t="str">
            <v>( [a+b]/c )</v>
          </cell>
        </row>
        <row r="21">
          <cell r="C21">
            <v>2004</v>
          </cell>
          <cell r="E21">
            <v>30803.447812575061</v>
          </cell>
          <cell r="G21">
            <v>15401.723906287531</v>
          </cell>
          <cell r="I21">
            <v>46205.171718862592</v>
          </cell>
          <cell r="K21">
            <v>231856</v>
          </cell>
          <cell r="M21">
            <v>0.1992839163914783</v>
          </cell>
        </row>
        <row r="22">
          <cell r="C22">
            <v>2003</v>
          </cell>
          <cell r="E22">
            <v>29596.923999999999</v>
          </cell>
          <cell r="G22">
            <v>14839.901</v>
          </cell>
          <cell r="I22">
            <v>44436.824999999997</v>
          </cell>
          <cell r="K22">
            <v>177404</v>
          </cell>
          <cell r="M22">
            <v>0.25048378277829136</v>
          </cell>
        </row>
        <row r="23">
          <cell r="C23">
            <v>2002</v>
          </cell>
          <cell r="E23">
            <v>29076.397722065882</v>
          </cell>
          <cell r="G23">
            <v>14538.198861032941</v>
          </cell>
          <cell r="I23">
            <v>43614.596583098821</v>
          </cell>
          <cell r="K23">
            <v>142758.28224788047</v>
          </cell>
          <cell r="M23">
            <v>0.30551359890537183</v>
          </cell>
        </row>
        <row r="24">
          <cell r="C24">
            <v>2001</v>
          </cell>
          <cell r="E24">
            <v>27219</v>
          </cell>
          <cell r="G24">
            <v>13639</v>
          </cell>
          <cell r="I24">
            <v>40858</v>
          </cell>
          <cell r="K24">
            <v>82949.430120678546</v>
          </cell>
          <cell r="M24">
            <v>0.49256516820619445</v>
          </cell>
        </row>
        <row r="25">
          <cell r="C25">
            <v>2000</v>
          </cell>
          <cell r="E25">
            <v>25904</v>
          </cell>
          <cell r="G25">
            <v>12981</v>
          </cell>
          <cell r="I25">
            <v>38885</v>
          </cell>
          <cell r="K25">
            <v>73696</v>
          </cell>
          <cell r="M25">
            <v>0.52764057750759874</v>
          </cell>
        </row>
        <row r="26">
          <cell r="C26">
            <v>1999</v>
          </cell>
          <cell r="E26">
            <v>25649</v>
          </cell>
          <cell r="G26">
            <v>12874</v>
          </cell>
          <cell r="I26">
            <v>38523</v>
          </cell>
          <cell r="K26">
            <v>76122</v>
          </cell>
          <cell r="M26">
            <v>0.5060692046977221</v>
          </cell>
        </row>
        <row r="27">
          <cell r="C27">
            <v>1998</v>
          </cell>
          <cell r="E27">
            <v>24432</v>
          </cell>
          <cell r="G27">
            <v>12165</v>
          </cell>
          <cell r="I27">
            <v>36597</v>
          </cell>
          <cell r="K27">
            <v>82052</v>
          </cell>
          <cell r="M27">
            <v>0.44602203480719543</v>
          </cell>
        </row>
        <row r="28">
          <cell r="C28">
            <v>1997</v>
          </cell>
          <cell r="E28">
            <v>12662</v>
          </cell>
          <cell r="G28">
            <v>6366</v>
          </cell>
          <cell r="I28">
            <v>19028</v>
          </cell>
          <cell r="K28">
            <v>68531</v>
          </cell>
          <cell r="M28">
            <v>0.27765536764384002</v>
          </cell>
        </row>
        <row r="29">
          <cell r="C29">
            <v>1996</v>
          </cell>
          <cell r="E29">
            <v>26228</v>
          </cell>
          <cell r="G29">
            <v>13165</v>
          </cell>
          <cell r="I29">
            <v>39393</v>
          </cell>
          <cell r="K29">
            <v>66599</v>
          </cell>
          <cell r="M29">
            <v>0.59149536779831524</v>
          </cell>
        </row>
        <row r="30">
          <cell r="N30" t="str">
            <v xml:space="preserve"> </v>
          </cell>
        </row>
      </sheetData>
      <sheetData sheetId="42" refreshError="1">
        <row r="16">
          <cell r="E16" t="str">
            <v>Actuarial</v>
          </cell>
          <cell r="G16" t="str">
            <v>Actuarial Accrued</v>
          </cell>
          <cell r="I16" t="str">
            <v>Unfunded</v>
          </cell>
          <cell r="O16" t="str">
            <v xml:space="preserve">UAAL as a </v>
          </cell>
        </row>
        <row r="17">
          <cell r="C17" t="str">
            <v>Actuarial</v>
          </cell>
          <cell r="E17" t="str">
            <v>Value of</v>
          </cell>
          <cell r="G17" t="str">
            <v>Liability (AAL)</v>
          </cell>
          <cell r="I17" t="str">
            <v>AAL</v>
          </cell>
          <cell r="K17" t="str">
            <v>Funded</v>
          </cell>
          <cell r="M17" t="str">
            <v>Covered</v>
          </cell>
          <cell r="O17" t="str">
            <v>Percentage of</v>
          </cell>
        </row>
        <row r="18">
          <cell r="C18" t="str">
            <v>Valuation</v>
          </cell>
          <cell r="E18" t="str">
            <v>Assets</v>
          </cell>
          <cell r="G18" t="str">
            <v>Entry Age</v>
          </cell>
          <cell r="I18" t="str">
            <v>(UAAL)</v>
          </cell>
          <cell r="K18" t="str">
            <v>Ratio</v>
          </cell>
          <cell r="M18" t="str">
            <v>Payroll</v>
          </cell>
          <cell r="O18" t="str">
            <v>Covered Payroll</v>
          </cell>
        </row>
        <row r="19">
          <cell r="C19" t="str">
            <v>Date</v>
          </cell>
          <cell r="E19" t="str">
            <v>(a)</v>
          </cell>
          <cell r="G19" t="str">
            <v>(b)</v>
          </cell>
          <cell r="I19" t="str">
            <v>(b-a)</v>
          </cell>
          <cell r="K19" t="str">
            <v>(a/b)</v>
          </cell>
          <cell r="M19" t="str">
            <v>(c)</v>
          </cell>
          <cell r="O19" t="str">
            <v>((b-a)/c)</v>
          </cell>
        </row>
        <row r="21">
          <cell r="C21" t="str">
            <v>01/01/2004</v>
          </cell>
          <cell r="E21">
            <v>1062399.2</v>
          </cell>
          <cell r="G21">
            <v>2189665.7549999999</v>
          </cell>
          <cell r="I21">
            <v>1127266.5549999999</v>
          </cell>
          <cell r="K21">
            <v>0.48518784091775685</v>
          </cell>
          <cell r="M21">
            <v>486626.34774999804</v>
          </cell>
          <cell r="O21">
            <v>2.3164930551173684</v>
          </cell>
        </row>
        <row r="22">
          <cell r="C22" t="str">
            <v>01/01/2003</v>
          </cell>
          <cell r="E22">
            <v>1190086.517</v>
          </cell>
          <cell r="G22">
            <v>2085722.6680000001</v>
          </cell>
          <cell r="I22">
            <v>895636.15100000007</v>
          </cell>
          <cell r="K22">
            <v>0.57058713282393114</v>
          </cell>
          <cell r="M22">
            <v>480740.46448000002</v>
          </cell>
          <cell r="O22">
            <v>1.8630346666756625</v>
          </cell>
        </row>
        <row r="23">
          <cell r="C23" t="str">
            <v>01/01/2002</v>
          </cell>
          <cell r="E23">
            <v>1355567</v>
          </cell>
          <cell r="G23">
            <v>2044329.6740000001</v>
          </cell>
          <cell r="I23">
            <v>688762.67400000012</v>
          </cell>
          <cell r="K23">
            <v>0.66300000000000003</v>
          </cell>
          <cell r="M23">
            <v>459342.77601999999</v>
          </cell>
          <cell r="O23">
            <v>1.4994525003045027</v>
          </cell>
        </row>
        <row r="24">
          <cell r="C24" t="str">
            <v>01/01/2001</v>
          </cell>
          <cell r="E24">
            <v>1595609</v>
          </cell>
          <cell r="G24">
            <v>2058871.48</v>
          </cell>
          <cell r="I24">
            <v>463262.48</v>
          </cell>
          <cell r="K24">
            <v>0.77500000000000002</v>
          </cell>
          <cell r="M24">
            <v>431703</v>
          </cell>
          <cell r="O24">
            <v>1.0731046112721014</v>
          </cell>
        </row>
        <row r="25">
          <cell r="C25" t="str">
            <v>01/01/2000</v>
          </cell>
          <cell r="E25">
            <v>1494585</v>
          </cell>
          <cell r="G25">
            <v>1871277.1810000001</v>
          </cell>
          <cell r="I25">
            <v>376692.1810000001</v>
          </cell>
          <cell r="K25">
            <v>0.79900000000000004</v>
          </cell>
          <cell r="M25">
            <v>424518</v>
          </cell>
          <cell r="O25">
            <v>0.88734089249454695</v>
          </cell>
        </row>
        <row r="26">
          <cell r="C26" t="str">
            <v>01/01/1999</v>
          </cell>
          <cell r="E26">
            <v>1363625</v>
          </cell>
          <cell r="G26">
            <v>1776994.487</v>
          </cell>
          <cell r="I26">
            <v>413369.48699999996</v>
          </cell>
          <cell r="K26">
            <v>0.76700000000000002</v>
          </cell>
          <cell r="M26">
            <v>407406</v>
          </cell>
          <cell r="O26">
            <v>1.0146377004756926</v>
          </cell>
        </row>
        <row r="27">
          <cell r="C27" t="str">
            <v>01/01/1998</v>
          </cell>
          <cell r="E27">
            <v>1269568</v>
          </cell>
          <cell r="G27">
            <v>1721888.4979999999</v>
          </cell>
          <cell r="I27">
            <v>452320.49799999991</v>
          </cell>
          <cell r="K27">
            <v>0.73699999999999999</v>
          </cell>
          <cell r="M27">
            <v>457717</v>
          </cell>
          <cell r="O27">
            <v>0.9882099594290793</v>
          </cell>
        </row>
        <row r="28">
          <cell r="C28" t="str">
            <v>01/01/1997</v>
          </cell>
          <cell r="E28">
            <v>1182931</v>
          </cell>
          <cell r="G28">
            <v>1505398.334</v>
          </cell>
          <cell r="I28">
            <v>322467.33400000003</v>
          </cell>
          <cell r="K28">
            <v>0.78600000000000003</v>
          </cell>
          <cell r="M28">
            <v>443508</v>
          </cell>
          <cell r="O28">
            <v>0.72708346636362819</v>
          </cell>
        </row>
        <row r="29">
          <cell r="C29" t="str">
            <v>0101/1996</v>
          </cell>
          <cell r="E29">
            <v>1098856</v>
          </cell>
          <cell r="G29">
            <v>1427840</v>
          </cell>
          <cell r="I29">
            <v>328984</v>
          </cell>
          <cell r="K29">
            <v>0.77</v>
          </cell>
          <cell r="M29">
            <v>414667</v>
          </cell>
          <cell r="O29">
            <v>0.793369137163073</v>
          </cell>
        </row>
        <row r="30">
          <cell r="P30" t="str">
            <v xml:space="preserve"> </v>
          </cell>
        </row>
      </sheetData>
      <sheetData sheetId="43" refreshError="1">
        <row r="16">
          <cell r="K16" t="str">
            <v>Annual</v>
          </cell>
        </row>
        <row r="17">
          <cell r="C17" t="str">
            <v>Year</v>
          </cell>
          <cell r="E17" t="str">
            <v>Authority</v>
          </cell>
          <cell r="G17" t="str">
            <v>Employee</v>
          </cell>
          <cell r="I17" t="str">
            <v>Total</v>
          </cell>
          <cell r="K17" t="str">
            <v>Required</v>
          </cell>
          <cell r="M17" t="str">
            <v>Percentage</v>
          </cell>
        </row>
        <row r="18">
          <cell r="C18" t="str">
            <v>Ended</v>
          </cell>
          <cell r="E18" t="str">
            <v>Contribution</v>
          </cell>
          <cell r="G18" t="str">
            <v>Contribution</v>
          </cell>
          <cell r="I18" t="str">
            <v>Contribution</v>
          </cell>
          <cell r="K18" t="str">
            <v>Contribution</v>
          </cell>
          <cell r="M18" t="str">
            <v>Contributed</v>
          </cell>
        </row>
        <row r="19">
          <cell r="C19">
            <v>37986</v>
          </cell>
          <cell r="E19" t="str">
            <v>(a)</v>
          </cell>
          <cell r="G19" t="str">
            <v>(b)</v>
          </cell>
          <cell r="I19" t="str">
            <v>(a+b)</v>
          </cell>
          <cell r="K19" t="str">
            <v>(c)</v>
          </cell>
          <cell r="M19" t="str">
            <v>( [a+b]/c )</v>
          </cell>
        </row>
        <row r="21">
          <cell r="C21">
            <v>2004</v>
          </cell>
          <cell r="E21">
            <v>20360.572025828817</v>
          </cell>
          <cell r="G21">
            <v>10180.286012914408</v>
          </cell>
          <cell r="I21">
            <v>30540.858038743223</v>
          </cell>
          <cell r="K21">
            <v>153253</v>
          </cell>
          <cell r="M21">
            <v>0.1992839163914783</v>
          </cell>
        </row>
        <row r="22">
          <cell r="C22">
            <v>2003</v>
          </cell>
          <cell r="E22">
            <v>19570.3995953868</v>
          </cell>
          <cell r="G22">
            <v>9812.6005434206654</v>
          </cell>
          <cell r="I22">
            <v>29383.000138807467</v>
          </cell>
          <cell r="K22">
            <v>117305</v>
          </cell>
          <cell r="M22">
            <v>0.25048378277829136</v>
          </cell>
        </row>
        <row r="23">
          <cell r="C23">
            <v>2002</v>
          </cell>
          <cell r="E23">
            <v>19765.591914180244</v>
          </cell>
          <cell r="G23">
            <v>9882.7959570901221</v>
          </cell>
          <cell r="I23">
            <v>29648.387871270366</v>
          </cell>
          <cell r="K23">
            <v>97044.413006484538</v>
          </cell>
          <cell r="M23">
            <v>0.30551359890537183</v>
          </cell>
        </row>
        <row r="24">
          <cell r="C24">
            <v>2001</v>
          </cell>
          <cell r="E24">
            <v>24081.208804246671</v>
          </cell>
          <cell r="G24">
            <v>12066.703658515022</v>
          </cell>
          <cell r="I24">
            <v>36147.912462761691</v>
          </cell>
          <cell r="K24">
            <v>73387.065907245982</v>
          </cell>
          <cell r="M24">
            <v>0.49256516820619439</v>
          </cell>
        </row>
        <row r="25">
          <cell r="C25">
            <v>2000</v>
          </cell>
          <cell r="E25">
            <v>22827</v>
          </cell>
          <cell r="G25">
            <v>11439</v>
          </cell>
          <cell r="I25">
            <v>34266</v>
          </cell>
          <cell r="K25">
            <v>64943</v>
          </cell>
          <cell r="M25">
            <v>0.52763192337896314</v>
          </cell>
        </row>
        <row r="26">
          <cell r="C26">
            <v>1999</v>
          </cell>
          <cell r="E26">
            <v>22481</v>
          </cell>
          <cell r="G26">
            <v>11284</v>
          </cell>
          <cell r="I26">
            <v>33765</v>
          </cell>
          <cell r="K26">
            <v>66720</v>
          </cell>
          <cell r="M26">
            <v>0.50607014388489213</v>
          </cell>
        </row>
        <row r="27">
          <cell r="C27">
            <v>1998</v>
          </cell>
          <cell r="E27">
            <v>21417</v>
          </cell>
          <cell r="G27">
            <v>10664</v>
          </cell>
          <cell r="I27">
            <v>32081</v>
          </cell>
          <cell r="K27">
            <v>71928</v>
          </cell>
          <cell r="M27">
            <v>0.44601545990434877</v>
          </cell>
        </row>
        <row r="28">
          <cell r="C28">
            <v>1997</v>
          </cell>
          <cell r="E28">
            <v>11075</v>
          </cell>
          <cell r="G28">
            <v>5568</v>
          </cell>
          <cell r="I28">
            <v>16643</v>
          </cell>
          <cell r="K28">
            <v>59943</v>
          </cell>
          <cell r="M28">
            <v>0.277647098076506</v>
          </cell>
        </row>
        <row r="29">
          <cell r="C29">
            <v>1996</v>
          </cell>
          <cell r="E29">
            <v>22769</v>
          </cell>
          <cell r="G29">
            <v>11429</v>
          </cell>
          <cell r="I29">
            <v>34198</v>
          </cell>
          <cell r="K29">
            <v>57815</v>
          </cell>
          <cell r="M29">
            <v>0.59150739427484222</v>
          </cell>
        </row>
        <row r="30">
          <cell r="N30" t="str">
            <v xml:space="preserve"> </v>
          </cell>
        </row>
      </sheetData>
      <sheetData sheetId="44" refreshError="1">
        <row r="17">
          <cell r="C17" t="str">
            <v>Fiscal Year  2004</v>
          </cell>
          <cell r="D17" t="str">
            <v>Pension</v>
          </cell>
          <cell r="F17" t="str">
            <v>Healthcare</v>
          </cell>
          <cell r="H17" t="str">
            <v>Total</v>
          </cell>
        </row>
        <row r="20">
          <cell r="C20" t="str">
            <v>Assumptions and Methods</v>
          </cell>
        </row>
        <row r="22">
          <cell r="C22" t="str">
            <v>Interest Rate</v>
          </cell>
          <cell r="D22">
            <v>0.09</v>
          </cell>
          <cell r="F22">
            <v>0.09</v>
          </cell>
          <cell r="H22">
            <v>0.09</v>
          </cell>
        </row>
        <row r="23">
          <cell r="C23" t="str">
            <v>Amortization Period  (years)</v>
          </cell>
          <cell r="D23">
            <v>40</v>
          </cell>
          <cell r="F23">
            <v>40</v>
          </cell>
          <cell r="H23">
            <v>40</v>
          </cell>
        </row>
        <row r="24">
          <cell r="C24" t="str">
            <v>Cost Method</v>
          </cell>
          <cell r="D24" t="str">
            <v>PUC</v>
          </cell>
          <cell r="F24" t="str">
            <v>PUC</v>
          </cell>
          <cell r="H24" t="str">
            <v>PUC</v>
          </cell>
        </row>
        <row r="27">
          <cell r="C27" t="str">
            <v>Basic Results</v>
          </cell>
        </row>
        <row r="29">
          <cell r="C29" t="str">
            <v>Normal Cost</v>
          </cell>
          <cell r="D29">
            <v>50516</v>
          </cell>
          <cell r="F29">
            <v>28285</v>
          </cell>
          <cell r="H29">
            <v>78801</v>
          </cell>
        </row>
        <row r="31">
          <cell r="C31" t="str">
            <v>Actuarial Accrued Liability</v>
          </cell>
          <cell r="D31">
            <v>2189665.577</v>
          </cell>
          <cell r="F31">
            <v>1068961</v>
          </cell>
          <cell r="H31">
            <v>3258626.577</v>
          </cell>
        </row>
        <row r="32">
          <cell r="C32" t="str">
            <v>Actuarial Value of Assets</v>
          </cell>
          <cell r="D32">
            <v>1062399</v>
          </cell>
          <cell r="F32">
            <v>518647</v>
          </cell>
          <cell r="H32">
            <v>1581046</v>
          </cell>
        </row>
        <row r="33">
          <cell r="C33" t="str">
            <v>Unfunded Actuarial Liability</v>
          </cell>
          <cell r="D33">
            <v>1127266.577</v>
          </cell>
          <cell r="F33">
            <v>550314</v>
          </cell>
          <cell r="H33">
            <v>1677580.577</v>
          </cell>
        </row>
        <row r="35">
          <cell r="C35" t="str">
            <v>Annual Required Contribution (ARC)</v>
          </cell>
        </row>
        <row r="37">
          <cell r="C37" t="str">
            <v>Normal Cost</v>
          </cell>
          <cell r="D37">
            <v>50516</v>
          </cell>
          <cell r="F37">
            <v>28285</v>
          </cell>
          <cell r="H37">
            <v>78801</v>
          </cell>
        </row>
        <row r="38">
          <cell r="C38" t="str">
            <v>Amortization of Unfunded Actuarial Liability</v>
          </cell>
          <cell r="D38">
            <v>96138</v>
          </cell>
          <cell r="F38">
            <v>46933</v>
          </cell>
          <cell r="H38">
            <v>143071</v>
          </cell>
        </row>
        <row r="39">
          <cell r="C39" t="str">
            <v>Interest Adjustment</v>
          </cell>
          <cell r="D39">
            <v>6599</v>
          </cell>
          <cell r="F39">
            <v>3385</v>
          </cell>
          <cell r="H39">
            <v>9984</v>
          </cell>
        </row>
        <row r="40">
          <cell r="C40" t="str">
            <v>Total ARC</v>
          </cell>
          <cell r="D40">
            <v>153253</v>
          </cell>
          <cell r="F40">
            <v>78603</v>
          </cell>
          <cell r="H40">
            <v>231856</v>
          </cell>
        </row>
        <row r="41">
          <cell r="I41" t="str">
            <v xml:space="preserve"> </v>
          </cell>
        </row>
      </sheetData>
      <sheetData sheetId="45" refreshError="1">
        <row r="7">
          <cell r="C7" t="str">
            <v>Age</v>
          </cell>
          <cell r="E7" t="str">
            <v>Male</v>
          </cell>
          <cell r="G7" t="str">
            <v>Female</v>
          </cell>
        </row>
        <row r="9">
          <cell r="C9">
            <v>52</v>
          </cell>
          <cell r="E9">
            <v>7865.1460435601148</v>
          </cell>
          <cell r="G9">
            <v>6655.1235753200981</v>
          </cell>
        </row>
        <row r="10">
          <cell r="C10">
            <v>57</v>
          </cell>
          <cell r="E10">
            <v>9386.0153151670274</v>
          </cell>
          <cell r="G10">
            <v>7942.0129589874859</v>
          </cell>
        </row>
        <row r="11">
          <cell r="C11">
            <v>62</v>
          </cell>
          <cell r="E11">
            <v>10880.96421585588</v>
          </cell>
          <cell r="G11">
            <v>9206.9697211088223</v>
          </cell>
        </row>
        <row r="12">
          <cell r="C12">
            <v>67</v>
          </cell>
          <cell r="E12">
            <v>3710.0752232756972</v>
          </cell>
          <cell r="G12">
            <v>3139.294419694821</v>
          </cell>
        </row>
        <row r="13">
          <cell r="C13">
            <v>72</v>
          </cell>
          <cell r="E13">
            <v>4096.2228324466514</v>
          </cell>
          <cell r="G13">
            <v>3466.0347043779361</v>
          </cell>
        </row>
        <row r="14">
          <cell r="C14">
            <v>77</v>
          </cell>
          <cell r="E14">
            <v>4478.2221616502138</v>
          </cell>
          <cell r="G14">
            <v>3789.2649060117192</v>
          </cell>
        </row>
        <row r="15">
          <cell r="C15">
            <v>82</v>
          </cell>
          <cell r="E15">
            <v>4706.656498474922</v>
          </cell>
          <cell r="G15">
            <v>3982.5554987095493</v>
          </cell>
        </row>
        <row r="16">
          <cell r="H16" t="str">
            <v xml:space="preserve"> </v>
          </cell>
        </row>
      </sheetData>
      <sheetData sheetId="46" refreshError="1">
        <row r="8">
          <cell r="D8" t="str">
            <v xml:space="preserve"> Retirees, disabled and beneficiaries receiving benefits</v>
          </cell>
          <cell r="E8">
            <v>8399</v>
          </cell>
        </row>
        <row r="10">
          <cell r="D10" t="str">
            <v xml:space="preserve"> Terminated plan members entitled</v>
          </cell>
        </row>
        <row r="11">
          <cell r="D11" t="str">
            <v xml:space="preserve"> to but not yet receiving benefits</v>
          </cell>
          <cell r="E11">
            <v>46</v>
          </cell>
        </row>
        <row r="13">
          <cell r="D13" t="str">
            <v xml:space="preserve"> Active plan members</v>
          </cell>
          <cell r="E13">
            <v>10376</v>
          </cell>
        </row>
        <row r="15">
          <cell r="D15" t="str">
            <v xml:space="preserve"> Total</v>
          </cell>
          <cell r="E15">
            <v>18821</v>
          </cell>
        </row>
        <row r="16">
          <cell r="F16" t="str">
            <v xml:space="preserve"> </v>
          </cell>
        </row>
      </sheetData>
      <sheetData sheetId="47" refreshError="1">
        <row r="7">
          <cell r="D7" t="str">
            <v>Retirees</v>
          </cell>
          <cell r="F7" t="str">
            <v>Disability</v>
          </cell>
          <cell r="H7" t="str">
            <v>Beneficiaries</v>
          </cell>
          <cell r="J7" t="str">
            <v>Totals</v>
          </cell>
        </row>
        <row r="8">
          <cell r="C8" t="str">
            <v>Attained</v>
          </cell>
          <cell r="E8" t="str">
            <v>Annual</v>
          </cell>
          <cell r="G8" t="str">
            <v>Annual</v>
          </cell>
          <cell r="I8" t="str">
            <v>Annual</v>
          </cell>
          <cell r="K8" t="str">
            <v>Annual</v>
          </cell>
        </row>
        <row r="9">
          <cell r="C9" t="str">
            <v>Ages</v>
          </cell>
          <cell r="D9" t="str">
            <v>No.</v>
          </cell>
          <cell r="E9" t="str">
            <v>Allowances</v>
          </cell>
          <cell r="F9" t="str">
            <v>No.</v>
          </cell>
          <cell r="G9" t="str">
            <v>Allowances</v>
          </cell>
          <cell r="H9" t="str">
            <v>No.</v>
          </cell>
          <cell r="I9" t="str">
            <v>Allowances</v>
          </cell>
          <cell r="J9" t="str">
            <v>No.</v>
          </cell>
          <cell r="K9" t="str">
            <v>Allowances</v>
          </cell>
        </row>
        <row r="11">
          <cell r="C11" t="str">
            <v>35-39</v>
          </cell>
          <cell r="D11">
            <v>1</v>
          </cell>
          <cell r="E11">
            <v>8465.0400000000009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1</v>
          </cell>
          <cell r="K11">
            <v>8465.0400000000009</v>
          </cell>
        </row>
        <row r="13">
          <cell r="C13" t="str">
            <v>40-44</v>
          </cell>
          <cell r="D13">
            <v>9</v>
          </cell>
          <cell r="E13">
            <v>126997.68</v>
          </cell>
          <cell r="F13">
            <v>22</v>
          </cell>
          <cell r="G13">
            <v>207704.88</v>
          </cell>
          <cell r="H13">
            <v>3</v>
          </cell>
          <cell r="I13">
            <v>33933.599999999999</v>
          </cell>
          <cell r="J13">
            <v>34</v>
          </cell>
          <cell r="K13">
            <v>368636.15999999997</v>
          </cell>
        </row>
        <row r="14">
          <cell r="C14" t="str">
            <v>45-49</v>
          </cell>
          <cell r="D14">
            <v>121</v>
          </cell>
          <cell r="E14">
            <v>3288347.76</v>
          </cell>
          <cell r="F14">
            <v>52</v>
          </cell>
          <cell r="G14">
            <v>551992.07999999996</v>
          </cell>
          <cell r="H14">
            <v>17</v>
          </cell>
          <cell r="I14">
            <v>144697.32</v>
          </cell>
          <cell r="J14">
            <v>190</v>
          </cell>
          <cell r="K14">
            <v>3985037.1599999997</v>
          </cell>
        </row>
        <row r="15">
          <cell r="C15" t="str">
            <v>50-54</v>
          </cell>
          <cell r="D15">
            <v>620</v>
          </cell>
          <cell r="E15">
            <v>17316488.16</v>
          </cell>
          <cell r="F15">
            <v>139</v>
          </cell>
          <cell r="G15">
            <v>1710176.4</v>
          </cell>
          <cell r="H15">
            <v>22</v>
          </cell>
          <cell r="I15">
            <v>313415.64</v>
          </cell>
          <cell r="J15">
            <v>781</v>
          </cell>
          <cell r="K15">
            <v>19340080.199999999</v>
          </cell>
        </row>
        <row r="16">
          <cell r="C16" t="str">
            <v>55-59</v>
          </cell>
          <cell r="D16">
            <v>1431</v>
          </cell>
          <cell r="E16">
            <v>38543738.640000001</v>
          </cell>
          <cell r="F16">
            <v>218</v>
          </cell>
          <cell r="G16">
            <v>2771080.32</v>
          </cell>
          <cell r="H16">
            <v>44</v>
          </cell>
          <cell r="I16">
            <v>537401.16</v>
          </cell>
          <cell r="J16">
            <v>1693</v>
          </cell>
          <cell r="K16">
            <v>41852220.119999997</v>
          </cell>
        </row>
        <row r="18">
          <cell r="C18" t="str">
            <v>60-64</v>
          </cell>
          <cell r="D18">
            <v>1419</v>
          </cell>
          <cell r="E18">
            <v>35298261.479999997</v>
          </cell>
          <cell r="F18">
            <v>179</v>
          </cell>
          <cell r="G18">
            <v>2180040.84</v>
          </cell>
          <cell r="H18">
            <v>80</v>
          </cell>
          <cell r="I18">
            <v>712573.43999999994</v>
          </cell>
          <cell r="J18">
            <v>1678</v>
          </cell>
          <cell r="K18">
            <v>38190875.75999999</v>
          </cell>
        </row>
        <row r="19">
          <cell r="C19" t="str">
            <v>65-69</v>
          </cell>
          <cell r="D19">
            <v>1098</v>
          </cell>
          <cell r="E19">
            <v>23065103.760000002</v>
          </cell>
          <cell r="F19">
            <v>113</v>
          </cell>
          <cell r="G19">
            <v>1375806.6</v>
          </cell>
          <cell r="H19">
            <v>78</v>
          </cell>
          <cell r="I19">
            <v>704463.84</v>
          </cell>
          <cell r="J19">
            <v>1289</v>
          </cell>
          <cell r="K19">
            <v>25145374.200000003</v>
          </cell>
        </row>
        <row r="20">
          <cell r="C20" t="str">
            <v>70-74</v>
          </cell>
          <cell r="D20">
            <v>764</v>
          </cell>
          <cell r="E20">
            <v>12987346.68</v>
          </cell>
          <cell r="F20">
            <v>47</v>
          </cell>
          <cell r="G20">
            <v>533705.04</v>
          </cell>
          <cell r="H20">
            <v>99</v>
          </cell>
          <cell r="I20">
            <v>763363.92</v>
          </cell>
          <cell r="J20">
            <v>910</v>
          </cell>
          <cell r="K20">
            <v>14284415.639999999</v>
          </cell>
        </row>
        <row r="21">
          <cell r="C21" t="str">
            <v>75-79</v>
          </cell>
          <cell r="D21">
            <v>612</v>
          </cell>
          <cell r="E21">
            <v>9362504.0399999991</v>
          </cell>
          <cell r="F21">
            <v>23</v>
          </cell>
          <cell r="G21">
            <v>190579.92</v>
          </cell>
          <cell r="H21">
            <v>140</v>
          </cell>
          <cell r="I21">
            <v>1014395.28</v>
          </cell>
          <cell r="J21">
            <v>775</v>
          </cell>
          <cell r="K21">
            <v>10567479.239999998</v>
          </cell>
        </row>
        <row r="23">
          <cell r="C23" t="str">
            <v>80-84</v>
          </cell>
          <cell r="D23">
            <v>419</v>
          </cell>
          <cell r="E23">
            <v>5483354.2800000003</v>
          </cell>
          <cell r="F23">
            <v>11</v>
          </cell>
          <cell r="G23">
            <v>92925.96</v>
          </cell>
          <cell r="H23">
            <v>128</v>
          </cell>
          <cell r="I23">
            <v>771153.12</v>
          </cell>
          <cell r="J23">
            <v>558</v>
          </cell>
          <cell r="K23">
            <v>6347433.3600000003</v>
          </cell>
        </row>
        <row r="24">
          <cell r="C24" t="str">
            <v>85-89</v>
          </cell>
          <cell r="D24">
            <v>233</v>
          </cell>
          <cell r="E24">
            <v>2385157.3199999998</v>
          </cell>
          <cell r="F24">
            <v>5</v>
          </cell>
          <cell r="G24">
            <v>31155.96</v>
          </cell>
          <cell r="H24">
            <v>98</v>
          </cell>
          <cell r="I24">
            <v>476128.68</v>
          </cell>
          <cell r="J24">
            <v>336</v>
          </cell>
          <cell r="K24">
            <v>2892441.96</v>
          </cell>
        </row>
        <row r="25">
          <cell r="C25" t="str">
            <v>90-94</v>
          </cell>
          <cell r="D25">
            <v>108</v>
          </cell>
          <cell r="E25">
            <v>864120.12</v>
          </cell>
          <cell r="F25">
            <v>1</v>
          </cell>
          <cell r="G25">
            <v>6829.08</v>
          </cell>
          <cell r="H25">
            <v>25</v>
          </cell>
          <cell r="I25">
            <v>92222.28</v>
          </cell>
          <cell r="J25">
            <v>134</v>
          </cell>
          <cell r="K25">
            <v>963171.48</v>
          </cell>
        </row>
        <row r="26">
          <cell r="C26" t="str">
            <v>95-99</v>
          </cell>
          <cell r="D26">
            <v>14</v>
          </cell>
          <cell r="E26">
            <v>91528.92</v>
          </cell>
          <cell r="F26">
            <v>0</v>
          </cell>
          <cell r="G26">
            <v>0</v>
          </cell>
          <cell r="H26">
            <v>4</v>
          </cell>
          <cell r="I26">
            <v>14038.56</v>
          </cell>
          <cell r="J26">
            <v>18</v>
          </cell>
          <cell r="K26">
            <v>105567.48</v>
          </cell>
        </row>
        <row r="28">
          <cell r="C28" t="str">
            <v>100-104</v>
          </cell>
          <cell r="D28">
            <v>2</v>
          </cell>
          <cell r="E28">
            <v>13633.92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2</v>
          </cell>
          <cell r="K28">
            <v>13633.92</v>
          </cell>
        </row>
        <row r="30">
          <cell r="C30" t="str">
            <v>Totals</v>
          </cell>
          <cell r="D30">
            <v>6851</v>
          </cell>
          <cell r="E30">
            <v>148835047.79999995</v>
          </cell>
          <cell r="F30">
            <v>810</v>
          </cell>
          <cell r="G30">
            <v>9651997.0800000019</v>
          </cell>
          <cell r="H30">
            <v>738</v>
          </cell>
          <cell r="I30">
            <v>5577786.8399999999</v>
          </cell>
          <cell r="J30">
            <v>8399</v>
          </cell>
          <cell r="K30">
            <v>164064831.71999997</v>
          </cell>
        </row>
        <row r="31">
          <cell r="L31" t="str">
            <v xml:space="preserve"> </v>
          </cell>
        </row>
      </sheetData>
      <sheetData sheetId="48" refreshError="1">
        <row r="9">
          <cell r="D9" t="str">
            <v>Terminated Vested</v>
          </cell>
        </row>
        <row r="10">
          <cell r="C10" t="str">
            <v>Attained</v>
          </cell>
          <cell r="E10" t="str">
            <v>Annual</v>
          </cell>
        </row>
        <row r="11">
          <cell r="C11" t="str">
            <v>Ages</v>
          </cell>
          <cell r="D11" t="str">
            <v>No.</v>
          </cell>
          <cell r="E11" t="str">
            <v>Allowances</v>
          </cell>
        </row>
        <row r="13">
          <cell r="C13" t="str">
            <v>35-39</v>
          </cell>
          <cell r="D13">
            <v>1</v>
          </cell>
          <cell r="E13">
            <v>7730.28</v>
          </cell>
        </row>
        <row r="15">
          <cell r="C15" t="str">
            <v>40-44</v>
          </cell>
          <cell r="D15">
            <v>2</v>
          </cell>
          <cell r="E15">
            <v>31211.52</v>
          </cell>
        </row>
        <row r="16">
          <cell r="C16" t="str">
            <v>45-49</v>
          </cell>
          <cell r="D16">
            <v>6</v>
          </cell>
          <cell r="E16">
            <v>74216.88</v>
          </cell>
        </row>
        <row r="17">
          <cell r="C17" t="str">
            <v>50-54</v>
          </cell>
          <cell r="D17">
            <v>12</v>
          </cell>
          <cell r="E17">
            <v>146113.32</v>
          </cell>
        </row>
        <row r="18">
          <cell r="C18" t="str">
            <v>55-59</v>
          </cell>
          <cell r="D18">
            <v>14</v>
          </cell>
          <cell r="E18">
            <v>199598.88</v>
          </cell>
        </row>
        <row r="20">
          <cell r="C20" t="str">
            <v>60-64</v>
          </cell>
          <cell r="D20">
            <v>10</v>
          </cell>
          <cell r="E20">
            <v>117759.12</v>
          </cell>
        </row>
        <row r="21">
          <cell r="C21" t="str">
            <v>65-69</v>
          </cell>
          <cell r="D21">
            <v>1</v>
          </cell>
          <cell r="E21">
            <v>14501.28</v>
          </cell>
        </row>
        <row r="22">
          <cell r="C22" t="str">
            <v>70-74</v>
          </cell>
          <cell r="D22">
            <v>0</v>
          </cell>
          <cell r="E22">
            <v>0</v>
          </cell>
        </row>
        <row r="23">
          <cell r="C23" t="str">
            <v>75-79</v>
          </cell>
          <cell r="D23">
            <v>0</v>
          </cell>
          <cell r="E23">
            <v>0</v>
          </cell>
        </row>
        <row r="25">
          <cell r="C25" t="str">
            <v>80-84</v>
          </cell>
          <cell r="D25">
            <v>0</v>
          </cell>
          <cell r="E25">
            <v>0</v>
          </cell>
        </row>
        <row r="26">
          <cell r="C26" t="str">
            <v>85-89</v>
          </cell>
          <cell r="D26">
            <v>0</v>
          </cell>
          <cell r="E26">
            <v>0</v>
          </cell>
        </row>
        <row r="27">
          <cell r="C27" t="str">
            <v>90-94</v>
          </cell>
          <cell r="D27">
            <v>0</v>
          </cell>
          <cell r="E27">
            <v>0</v>
          </cell>
        </row>
        <row r="28">
          <cell r="C28" t="str">
            <v>95-99</v>
          </cell>
          <cell r="D28">
            <v>0</v>
          </cell>
          <cell r="E28">
            <v>0</v>
          </cell>
        </row>
        <row r="30">
          <cell r="C30" t="str">
            <v>100-104</v>
          </cell>
          <cell r="D30">
            <v>0</v>
          </cell>
          <cell r="E30">
            <v>0</v>
          </cell>
        </row>
        <row r="32">
          <cell r="C32" t="str">
            <v>Total</v>
          </cell>
          <cell r="D32">
            <v>46</v>
          </cell>
          <cell r="E32">
            <v>591131.28</v>
          </cell>
        </row>
        <row r="33">
          <cell r="F33" t="str">
            <v xml:space="preserve"> </v>
          </cell>
        </row>
      </sheetData>
      <sheetData sheetId="49" refreshError="1">
        <row r="9">
          <cell r="C9" t="str">
            <v>Years of Service</v>
          </cell>
        </row>
        <row r="10">
          <cell r="D10" t="str">
            <v xml:space="preserve">Under </v>
          </cell>
          <cell r="L10">
            <v>35</v>
          </cell>
        </row>
        <row r="11">
          <cell r="C11" t="str">
            <v>AGE</v>
          </cell>
          <cell r="D11" t="str">
            <v>1 year</v>
          </cell>
          <cell r="E11" t="str">
            <v>1 to 4</v>
          </cell>
          <cell r="F11" t="str">
            <v>5 to 9</v>
          </cell>
          <cell r="G11" t="str">
            <v>10 to 14</v>
          </cell>
          <cell r="H11" t="str">
            <v>15 to 19</v>
          </cell>
          <cell r="I11" t="str">
            <v>20 to 24</v>
          </cell>
          <cell r="J11" t="str">
            <v>25 to 29</v>
          </cell>
          <cell r="K11" t="str">
            <v>30 to 34</v>
          </cell>
          <cell r="L11" t="str">
            <v xml:space="preserve"> and over</v>
          </cell>
          <cell r="M11" t="str">
            <v>Total</v>
          </cell>
        </row>
        <row r="12">
          <cell r="C12" t="str">
            <v>Under 20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 t="str">
            <v>20 to 24</v>
          </cell>
          <cell r="D13">
            <v>26</v>
          </cell>
          <cell r="E13">
            <v>57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83</v>
          </cell>
        </row>
        <row r="14">
          <cell r="C14" t="str">
            <v>25 to 29</v>
          </cell>
          <cell r="D14">
            <v>125</v>
          </cell>
          <cell r="E14">
            <v>310</v>
          </cell>
          <cell r="F14">
            <v>71</v>
          </cell>
          <cell r="G14">
            <v>1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507</v>
          </cell>
        </row>
        <row r="15">
          <cell r="C15" t="str">
            <v>30 to 34</v>
          </cell>
          <cell r="D15">
            <v>113</v>
          </cell>
          <cell r="E15">
            <v>485</v>
          </cell>
          <cell r="F15">
            <v>373</v>
          </cell>
          <cell r="G15">
            <v>51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1022</v>
          </cell>
        </row>
        <row r="16">
          <cell r="C16" t="str">
            <v>35 to 39</v>
          </cell>
          <cell r="D16">
            <v>106</v>
          </cell>
          <cell r="E16">
            <v>480</v>
          </cell>
          <cell r="F16">
            <v>484</v>
          </cell>
          <cell r="G16">
            <v>392</v>
          </cell>
          <cell r="H16">
            <v>73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1535</v>
          </cell>
        </row>
        <row r="17">
          <cell r="C17" t="str">
            <v>40 to 44</v>
          </cell>
          <cell r="D17">
            <v>94</v>
          </cell>
          <cell r="E17">
            <v>483</v>
          </cell>
          <cell r="F17">
            <v>429</v>
          </cell>
          <cell r="G17">
            <v>425</v>
          </cell>
          <cell r="H17">
            <v>327</v>
          </cell>
          <cell r="I17">
            <v>62</v>
          </cell>
          <cell r="J17">
            <v>7</v>
          </cell>
          <cell r="K17">
            <v>0</v>
          </cell>
          <cell r="L17">
            <v>0</v>
          </cell>
          <cell r="M17">
            <v>1827</v>
          </cell>
        </row>
        <row r="18">
          <cell r="C18" t="str">
            <v>45 to 49</v>
          </cell>
          <cell r="D18">
            <v>79</v>
          </cell>
          <cell r="E18">
            <v>379</v>
          </cell>
          <cell r="F18">
            <v>320</v>
          </cell>
          <cell r="G18">
            <v>351</v>
          </cell>
          <cell r="H18">
            <v>308</v>
          </cell>
          <cell r="I18">
            <v>227</v>
          </cell>
          <cell r="J18">
            <v>194</v>
          </cell>
          <cell r="K18">
            <v>3</v>
          </cell>
          <cell r="L18">
            <v>0</v>
          </cell>
          <cell r="M18">
            <v>1861</v>
          </cell>
        </row>
        <row r="19">
          <cell r="C19" t="str">
            <v>50 to 54</v>
          </cell>
          <cell r="D19">
            <v>48</v>
          </cell>
          <cell r="E19">
            <v>228</v>
          </cell>
          <cell r="F19">
            <v>230</v>
          </cell>
          <cell r="G19">
            <v>244</v>
          </cell>
          <cell r="H19">
            <v>198</v>
          </cell>
          <cell r="I19">
            <v>208</v>
          </cell>
          <cell r="J19">
            <v>368</v>
          </cell>
          <cell r="K19">
            <v>80</v>
          </cell>
          <cell r="L19">
            <v>3</v>
          </cell>
          <cell r="M19">
            <v>1607</v>
          </cell>
        </row>
        <row r="20">
          <cell r="C20" t="str">
            <v>55 to 59</v>
          </cell>
          <cell r="D20">
            <v>28</v>
          </cell>
          <cell r="E20">
            <v>121</v>
          </cell>
          <cell r="F20">
            <v>144</v>
          </cell>
          <cell r="G20">
            <v>166</v>
          </cell>
          <cell r="H20">
            <v>151</v>
          </cell>
          <cell r="I20">
            <v>152</v>
          </cell>
          <cell r="J20">
            <v>245</v>
          </cell>
          <cell r="K20">
            <v>141</v>
          </cell>
          <cell r="L20">
            <v>37</v>
          </cell>
          <cell r="M20">
            <v>1185</v>
          </cell>
        </row>
        <row r="21">
          <cell r="C21" t="str">
            <v>60 to 64</v>
          </cell>
          <cell r="D21">
            <v>8</v>
          </cell>
          <cell r="E21">
            <v>47</v>
          </cell>
          <cell r="F21">
            <v>84</v>
          </cell>
          <cell r="G21">
            <v>86</v>
          </cell>
          <cell r="H21">
            <v>93</v>
          </cell>
          <cell r="I21">
            <v>85</v>
          </cell>
          <cell r="J21">
            <v>107</v>
          </cell>
          <cell r="K21">
            <v>53</v>
          </cell>
          <cell r="L21">
            <v>29</v>
          </cell>
          <cell r="M21">
            <v>592</v>
          </cell>
        </row>
        <row r="22">
          <cell r="C22" t="str">
            <v>65 and over</v>
          </cell>
          <cell r="D22">
            <v>3</v>
          </cell>
          <cell r="E22">
            <v>9</v>
          </cell>
          <cell r="F22">
            <v>19</v>
          </cell>
          <cell r="G22">
            <v>32</v>
          </cell>
          <cell r="H22">
            <v>27</v>
          </cell>
          <cell r="I22">
            <v>20</v>
          </cell>
          <cell r="J22">
            <v>33</v>
          </cell>
          <cell r="K22">
            <v>6</v>
          </cell>
          <cell r="L22">
            <v>8</v>
          </cell>
          <cell r="M22">
            <v>157</v>
          </cell>
        </row>
        <row r="24">
          <cell r="C24" t="str">
            <v>Total Active</v>
          </cell>
          <cell r="D24">
            <v>630</v>
          </cell>
          <cell r="E24">
            <v>2599</v>
          </cell>
          <cell r="F24">
            <v>2154</v>
          </cell>
          <cell r="G24">
            <v>1748</v>
          </cell>
          <cell r="H24">
            <v>1177</v>
          </cell>
          <cell r="I24">
            <v>754</v>
          </cell>
          <cell r="J24">
            <v>954</v>
          </cell>
          <cell r="K24">
            <v>283</v>
          </cell>
          <cell r="L24">
            <v>77</v>
          </cell>
          <cell r="M24">
            <v>10376</v>
          </cell>
        </row>
        <row r="25">
          <cell r="N25" t="str">
            <v xml:space="preserve"> </v>
          </cell>
        </row>
      </sheetData>
      <sheetData sheetId="50" refreshError="1">
        <row r="1">
          <cell r="A1" t="str">
            <v>LINK Excel.Chart.8 K:\\c3033_CTA\\2003\\Documents\\Val_CTA_2003.xls "Chart1 Chart1" \p \* MERGEFORMAT</v>
          </cell>
        </row>
      </sheetData>
      <sheetData sheetId="51" refreshError="1">
        <row r="1">
          <cell r="A1" t="str">
            <v>LINK Excel.Chart.8 K:\\c3033_CTA\\2003\\Documents\\Val_CTA_2003.xls "Chart2 Chart2" \p \* MERGEFORMAT</v>
          </cell>
        </row>
      </sheetData>
      <sheetData sheetId="52" refreshError="1">
        <row r="1">
          <cell r="A1" t="str">
            <v>LINK Excel.Chart.8 K:\\c3033_CTA\\2003\\Documents\\Val_CTA_2003.xls "Chart3 Chart3" \p \* MERGEFORMAT</v>
          </cell>
        </row>
      </sheetData>
      <sheetData sheetId="53"/>
      <sheetData sheetId="54" refreshError="1">
        <row r="1">
          <cell r="A1" t="str">
            <v>LINK Excel.Chart.8 K:\\c3033_CTA\\2003\\Documents\\Val_CTA_2003.xls "Chart4 Chart4" \p \* MERGEFORMAT</v>
          </cell>
        </row>
      </sheetData>
      <sheetData sheetId="55" refreshError="1">
        <row r="1">
          <cell r="A1" t="str">
            <v>LINK Excel.Chart.8 K:\\c3033_CTA\\2003\\Documents\\Val_CTA_2003.xls "Chart5 Chart5" \p \* MERGEFORMAT</v>
          </cell>
        </row>
      </sheetData>
      <sheetData sheetId="56" refreshError="1">
        <row r="1">
          <cell r="A1" t="str">
            <v>LINK Excel.Chart.8 K:\\c3033_CTA\\2003\\Documents\\Val_CTA_2003.xls "Chart6 Chart6" \p \* MERGEFORMAT</v>
          </cell>
        </row>
      </sheetData>
      <sheetData sheetId="57" refreshError="1">
        <row r="1">
          <cell r="A1" t="str">
            <v>LINK Excel.Chart.8 K:\\c3033_CTA\\2003\\Documents\\Val_CTA_2003.xls "Chart7 Chart7" \p \* MERGEFORMAT</v>
          </cell>
        </row>
      </sheetData>
      <sheetData sheetId="58" refreshError="1">
        <row r="1">
          <cell r="A1" t="str">
            <v>LINK Excel.Chart.8 K:\\c3033_CTA\\2003\\Documents\\Val_CTA_2003.xls "Chart8 Chart8" \p \* MERGEFORMAT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Active Input"/>
      <sheetName val="Act PRJ"/>
      <sheetName val="Ret Input"/>
      <sheetName val="Ret PRJ"/>
      <sheetName val="Assets1"/>
      <sheetName val="Assets2"/>
      <sheetName val="Age Svc Input"/>
      <sheetName val="Financing"/>
      <sheetName val="GainLoss"/>
      <sheetName val="asset ror"/>
      <sheetName val="Report P1"/>
      <sheetName val="Exhibit Unfunded"/>
      <sheetName val="Retiree Premiums"/>
      <sheetName val="Trends"/>
      <sheetName val="Sensitivity tests"/>
      <sheetName val="CAFR Schedule"/>
      <sheetName val="Act Distribution"/>
      <sheetName val="RB Distribution"/>
    </sheetNames>
    <sheetDataSet>
      <sheetData sheetId="0"/>
      <sheetData sheetId="1"/>
      <sheetData sheetId="2"/>
      <sheetData sheetId="3">
        <row r="15">
          <cell r="N15">
            <v>654770305</v>
          </cell>
        </row>
      </sheetData>
      <sheetData sheetId="4">
        <row r="2801">
          <cell r="B2801">
            <v>58972126.109921001</v>
          </cell>
        </row>
      </sheetData>
      <sheetData sheetId="5"/>
      <sheetData sheetId="6">
        <row r="14">
          <cell r="F14">
            <v>208581990</v>
          </cell>
        </row>
      </sheetData>
      <sheetData sheetId="7"/>
      <sheetData sheetId="8">
        <row r="2">
          <cell r="A2">
            <v>2016</v>
          </cell>
        </row>
        <row r="15">
          <cell r="B15">
            <v>1</v>
          </cell>
        </row>
        <row r="16">
          <cell r="B16">
            <v>1</v>
          </cell>
        </row>
      </sheetData>
      <sheetData sheetId="9">
        <row r="26">
          <cell r="H26">
            <v>-36722648</v>
          </cell>
        </row>
      </sheetData>
      <sheetData sheetId="10"/>
      <sheetData sheetId="11"/>
      <sheetData sheetId="12">
        <row r="9">
          <cell r="G9">
            <v>699129</v>
          </cell>
        </row>
      </sheetData>
      <sheetData sheetId="13"/>
      <sheetData sheetId="14"/>
      <sheetData sheetId="15"/>
      <sheetData sheetId="16"/>
      <sheetData sheetId="17"/>
      <sheetData sheetId="18">
        <row r="55">
          <cell r="R55">
            <v>891608930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Assets EXHI"/>
      <sheetName val="Assets EXHII"/>
      <sheetName val="Inputs"/>
      <sheetName val="Roll-forwards"/>
      <sheetName val="Claims Summary"/>
      <sheetName val="Funding Contribution"/>
      <sheetName val="Active PRNs"/>
      <sheetName val="TV PRNs"/>
      <sheetName val="Retiree PRNs Vertical"/>
      <sheetName val="Retiree PRNs Horizontal"/>
      <sheetName val="GainLoss"/>
      <sheetName val="Balance Statement"/>
      <sheetName val="ProjInput"/>
      <sheetName val="SRGLinks"/>
      <sheetName val="NetPosCurrent"/>
      <sheetName val="NetPosChange"/>
      <sheetName val="ContribProj"/>
      <sheetName val="ContribProj_SelectYrs"/>
      <sheetName val="NetPosProj"/>
      <sheetName val="NetPosProj_SelectYrs"/>
      <sheetName val="NetPosProjChart"/>
      <sheetName val="PvBnfProj_SDR"/>
      <sheetName val="SDR_Page1"/>
      <sheetName val="SDR_Page2"/>
      <sheetName val="SDR_SelectYrs"/>
      <sheetName val="CAFR Schedules"/>
      <sheetName val="ErNOLHistory"/>
      <sheetName val="ErNOLChangeHistory"/>
      <sheetName val="ContribHistory"/>
      <sheetName val="ContribNotes"/>
      <sheetName val="InvRetHistory"/>
      <sheetName val="InvRetHistory_RoR_Calc"/>
      <sheetName val="AssetAlloc"/>
      <sheetName val="Sensitivity_SDR"/>
      <sheetName val="Sensitivity_HealthTrend"/>
      <sheetName val="PopulationStats"/>
      <sheetName val="ExecSummary"/>
      <sheetName val="75_OPEBExp"/>
      <sheetName val="75_InOutFlowsCurPrdOnly"/>
      <sheetName val="75_InOutFlowsCurPrdAndPrior"/>
      <sheetName val="75_InOutFlowsCurPrdAndPriorHist"/>
      <sheetName val="75_ChangesNOL"/>
      <sheetName val="75_Exec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table"/>
      <sheetName val="UNRND960"/>
      <sheetName val="RND960"/>
      <sheetName val="UNRND001"/>
      <sheetName val="RND001"/>
      <sheetName val="UNRND531"/>
      <sheetName val="RND531"/>
      <sheetName val="UNRND965"/>
      <sheetName val="RND965"/>
      <sheetName val="UNRND989"/>
      <sheetName val="RND989"/>
      <sheetName val="UNRND855"/>
      <sheetName val="RND855"/>
      <sheetName val="UNRND864"/>
      <sheetName val="RND864"/>
      <sheetName val="EXHI"/>
      <sheetName val="EXHII"/>
      <sheetName val="EXHIII"/>
      <sheetName val="EXHIV"/>
      <sheetName val="EXHV"/>
      <sheetName val="EXHA"/>
    </sheetNames>
    <sheetDataSet>
      <sheetData sheetId="0"/>
      <sheetData sheetId="1"/>
      <sheetData sheetId="2">
        <row r="10">
          <cell r="E10">
            <v>303531072</v>
          </cell>
        </row>
      </sheetData>
      <sheetData sheetId="3"/>
      <sheetData sheetId="4">
        <row r="11">
          <cell r="E11">
            <v>0</v>
          </cell>
        </row>
      </sheetData>
      <sheetData sheetId="5"/>
      <sheetData sheetId="6">
        <row r="11">
          <cell r="E11">
            <v>43550</v>
          </cell>
        </row>
      </sheetData>
      <sheetData sheetId="7"/>
      <sheetData sheetId="8">
        <row r="11">
          <cell r="R11">
            <v>0</v>
          </cell>
        </row>
      </sheetData>
      <sheetData sheetId="9"/>
      <sheetData sheetId="10">
        <row r="11">
          <cell r="E11">
            <v>221529039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5">
          <cell r="L5">
            <v>6612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 &amp; Steps"/>
      <sheetName val="Adjustments"/>
      <sheetName val="Raw Contribution Data"/>
      <sheetName val="New and Closed Schools"/>
      <sheetName val="Combined Contribution Amounts"/>
      <sheetName val="Proportionate Shares"/>
      <sheetName val="OPEB Amounts"/>
      <sheetName val="OPEB Expense Details"/>
      <sheetName val="Schedule of Amortization"/>
      <sheetName val="Schedule of OPEB Amounts"/>
      <sheetName val="Supp Approp and Fed Funding"/>
      <sheetName val="Journal Entry Check"/>
      <sheetName val="75_ChangesNOL"/>
      <sheetName val="Investment Gain(Loss)"/>
      <sheetName val="75_OPEBExp"/>
      <sheetName val="75_InOutFlowsCurPrdAndPriorHist"/>
      <sheetName val="Sensitivity_SDR"/>
      <sheetName val="Sensitivity_HealthTrend"/>
      <sheetName val="Sheet1"/>
    </sheetNames>
    <sheetDataSet>
      <sheetData sheetId="0">
        <row r="1">
          <cell r="C1">
            <v>2020</v>
          </cell>
        </row>
        <row r="2">
          <cell r="C2">
            <v>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Q5">
            <v>62358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edRangeDocumentation"/>
      <sheetName val="Assumptions"/>
      <sheetName val="ProjPres"/>
      <sheetName val="Closed_Benefit_Projection"/>
      <sheetName val="Closed_Population_Projection"/>
      <sheetName val="ProjTots"/>
      <sheetName val="Open_Benefit_Projection"/>
      <sheetName val="Open_Population_Projection"/>
      <sheetName val="Ret_Log"/>
      <sheetName val="TV_Log"/>
      <sheetName val="RB_Projection"/>
      <sheetName val="Present_Active_Members"/>
      <sheetName val="Future_Active_Members"/>
      <sheetName val="Total_Active_Members"/>
      <sheetName val="Active_Member_Population"/>
      <sheetName val="Retiree_Population"/>
      <sheetName val="Ratio_of_Actives_to_Retirees"/>
      <sheetName val="Projection_Results_Benefits"/>
      <sheetName val="Projected_Covered_Payroll"/>
      <sheetName val="Projected_ExpPayPaid"/>
      <sheetName val="Employee_Contributions"/>
      <sheetName val="NC_Projection"/>
      <sheetName val="AAL_Projection"/>
      <sheetName val="ProjectedRetireeHCLiability"/>
      <sheetName val="Chart1"/>
      <sheetName val="Chart1 (2)"/>
      <sheetName val="GraphsPres"/>
      <sheetName val="Projection_Results_Claims"/>
      <sheetName val="Projection_Results_Ret Premiums"/>
      <sheetName val="All Costs"/>
      <sheetName val="Output"/>
      <sheetName val="Projection_Results_Med"/>
      <sheetName val="Projection_Results_Rx"/>
      <sheetName val="Expected"/>
      <sheetName val="Expected (2)"/>
    </sheetNames>
    <sheetDataSet>
      <sheetData sheetId="0" refreshError="1"/>
      <sheetData sheetId="1">
        <row r="8">
          <cell r="B8">
            <v>40056</v>
          </cell>
        </row>
        <row r="43">
          <cell r="B4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9">
          <cell r="B9">
            <v>633097</v>
          </cell>
        </row>
      </sheetData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DD39B-4278-498E-948F-CFD09CDBD316}">
  <sheetPr>
    <tabColor rgb="FFFFFF00"/>
    <pageSetUpPr fitToPage="1"/>
  </sheetPr>
  <dimension ref="A1:J1257"/>
  <sheetViews>
    <sheetView tabSelected="1" zoomScale="98" zoomScaleNormal="98" workbookViewId="0">
      <selection activeCell="A2" sqref="A2:XFD2"/>
    </sheetView>
  </sheetViews>
  <sheetFormatPr defaultColWidth="9.140625" defaultRowHeight="15" x14ac:dyDescent="0.25"/>
  <cols>
    <col min="1" max="1" width="9" bestFit="1" customWidth="1"/>
    <col min="3" max="3" width="56.42578125" customWidth="1"/>
    <col min="4" max="4" width="21.140625" bestFit="1" customWidth="1"/>
    <col min="5" max="10" width="16" bestFit="1" customWidth="1"/>
  </cols>
  <sheetData>
    <row r="1" spans="1:10" ht="30" customHeight="1" x14ac:dyDescent="0.5">
      <c r="A1" s="24" t="s">
        <v>2466</v>
      </c>
      <c r="B1" s="24"/>
      <c r="C1" s="24"/>
      <c r="D1" s="24"/>
    </row>
    <row r="2" spans="1:10" x14ac:dyDescent="0.25">
      <c r="A2" s="2" t="s">
        <v>0</v>
      </c>
      <c r="C2" s="2"/>
      <c r="E2" s="3"/>
      <c r="F2" s="3"/>
      <c r="G2" s="3"/>
      <c r="H2" s="3"/>
      <c r="I2" s="3"/>
      <c r="J2" s="3"/>
    </row>
    <row r="3" spans="1:10" ht="15.75" thickBot="1" x14ac:dyDescent="0.3">
      <c r="A3" s="4" t="s">
        <v>1</v>
      </c>
      <c r="B3" s="4"/>
      <c r="C3" s="4"/>
      <c r="E3" s="3"/>
      <c r="F3" s="3"/>
      <c r="G3" s="3"/>
      <c r="H3" s="3"/>
      <c r="I3" s="3"/>
      <c r="J3" s="3"/>
    </row>
    <row r="4" spans="1:10" x14ac:dyDescent="0.25">
      <c r="A4" s="5" t="str">
        <f>"Measurement Period - Fiscal Year Ended August 31, "&amp;MeasurementDate</f>
        <v>Measurement Period - Fiscal Year Ended August 31, 2020</v>
      </c>
      <c r="C4" s="6"/>
    </row>
    <row r="5" spans="1:10" x14ac:dyDescent="0.25">
      <c r="A5" s="5" t="str">
        <f>"Reporting Year - Fiscal Year "&amp;FiscalYear</f>
        <v>Reporting Year - Fiscal Year 2021</v>
      </c>
      <c r="C5" s="6"/>
    </row>
    <row r="6" spans="1:10" x14ac:dyDescent="0.25">
      <c r="A6" s="2"/>
      <c r="C6" s="6"/>
      <c r="D6" s="7"/>
    </row>
    <row r="7" spans="1:10" x14ac:dyDescent="0.25">
      <c r="C7" s="2"/>
    </row>
    <row r="8" spans="1:10" ht="12.75" customHeight="1" x14ac:dyDescent="0.25">
      <c r="B8" s="2" t="s">
        <v>2</v>
      </c>
      <c r="C8" s="2"/>
      <c r="D8" s="8">
        <v>-13911268660</v>
      </c>
      <c r="E8" s="8">
        <v>-2320186140</v>
      </c>
      <c r="F8" s="8">
        <v>-2321132764</v>
      </c>
      <c r="G8" s="8">
        <v>-2321673979</v>
      </c>
      <c r="H8" s="8">
        <v>-2321524978</v>
      </c>
      <c r="I8" s="8">
        <v>-1739364546</v>
      </c>
      <c r="J8" s="8">
        <v>-2887386253</v>
      </c>
    </row>
    <row r="9" spans="1:10" ht="13.15" customHeight="1" x14ac:dyDescent="0.25">
      <c r="B9" s="2" t="s">
        <v>3</v>
      </c>
      <c r="C9" s="2"/>
      <c r="D9" s="9">
        <v>-9579887106</v>
      </c>
      <c r="E9" s="9">
        <v>-1594644641</v>
      </c>
      <c r="F9" s="9">
        <v>-1595349439</v>
      </c>
      <c r="G9" s="9">
        <v>-1595752728</v>
      </c>
      <c r="H9" s="9">
        <v>-1595643143</v>
      </c>
      <c r="I9" s="9">
        <v>-1162407643</v>
      </c>
      <c r="J9" s="9">
        <v>-2036089512</v>
      </c>
    </row>
    <row r="10" spans="1:10" ht="13.15" customHeight="1" thickBot="1" x14ac:dyDescent="0.3">
      <c r="B10" s="10" t="s">
        <v>4</v>
      </c>
      <c r="C10" s="10"/>
      <c r="D10" s="20">
        <f t="shared" ref="D10:J10" si="0">D8+D9</f>
        <v>-23491155766</v>
      </c>
      <c r="E10" s="20">
        <f t="shared" si="0"/>
        <v>-3914830781</v>
      </c>
      <c r="F10" s="20">
        <f t="shared" si="0"/>
        <v>-3916482203</v>
      </c>
      <c r="G10" s="20">
        <f t="shared" si="0"/>
        <v>-3917426707</v>
      </c>
      <c r="H10" s="20">
        <f t="shared" si="0"/>
        <v>-3917168121</v>
      </c>
      <c r="I10" s="20">
        <f t="shared" si="0"/>
        <v>-2901772189</v>
      </c>
      <c r="J10" s="20">
        <f t="shared" si="0"/>
        <v>-4923475765</v>
      </c>
    </row>
    <row r="11" spans="1:10" ht="15.75" thickBot="1" x14ac:dyDescent="0.3">
      <c r="A11" s="1"/>
      <c r="B11" s="1"/>
      <c r="C11" s="2"/>
      <c r="D11" s="11"/>
      <c r="E11" s="2"/>
      <c r="H11" s="5"/>
      <c r="I11" s="5"/>
      <c r="J11" s="5"/>
    </row>
    <row r="12" spans="1:10" ht="99" customHeight="1" thickBot="1" x14ac:dyDescent="0.3">
      <c r="A12" s="25" t="s">
        <v>5</v>
      </c>
      <c r="B12" s="25" t="s">
        <v>6</v>
      </c>
      <c r="C12" s="25" t="s">
        <v>7</v>
      </c>
      <c r="D12" s="27" t="s">
        <v>8</v>
      </c>
      <c r="E12" s="21" t="s">
        <v>9</v>
      </c>
      <c r="F12" s="22"/>
      <c r="G12" s="22"/>
      <c r="H12" s="22"/>
      <c r="I12" s="22"/>
      <c r="J12" s="23"/>
    </row>
    <row r="13" spans="1:10" ht="30" customHeight="1" thickBot="1" x14ac:dyDescent="0.3">
      <c r="A13" s="26"/>
      <c r="B13" s="26"/>
      <c r="C13" s="26"/>
      <c r="D13" s="28"/>
      <c r="E13" s="12" t="s">
        <v>2461</v>
      </c>
      <c r="F13" s="12" t="s">
        <v>2462</v>
      </c>
      <c r="G13" s="12" t="s">
        <v>2463</v>
      </c>
      <c r="H13" s="12" t="s">
        <v>2464</v>
      </c>
      <c r="I13" s="12" t="s">
        <v>2465</v>
      </c>
      <c r="J13" s="13" t="s">
        <v>10</v>
      </c>
    </row>
    <row r="14" spans="1:10" x14ac:dyDescent="0.25">
      <c r="A14" s="1" t="s">
        <v>11</v>
      </c>
      <c r="B14" s="1" t="s">
        <v>12</v>
      </c>
      <c r="C14" s="14" t="s">
        <v>13</v>
      </c>
      <c r="D14" s="19">
        <v>-13911268660</v>
      </c>
      <c r="E14" s="19">
        <v>-2320186140</v>
      </c>
      <c r="F14" s="19">
        <v>-2321132764</v>
      </c>
      <c r="G14" s="19">
        <v>-2321673979</v>
      </c>
      <c r="H14" s="19">
        <v>-2321524978</v>
      </c>
      <c r="I14" s="19">
        <v>-1739364546</v>
      </c>
      <c r="J14" s="19">
        <v>-2887386253</v>
      </c>
    </row>
    <row r="15" spans="1:10" x14ac:dyDescent="0.25">
      <c r="A15" s="16">
        <v>300</v>
      </c>
      <c r="B15" s="1" t="s">
        <v>14</v>
      </c>
      <c r="C15" s="14" t="s">
        <v>15</v>
      </c>
      <c r="D15" s="15">
        <v>-718002</v>
      </c>
      <c r="E15" s="3">
        <v>-121713</v>
      </c>
      <c r="F15" s="3">
        <v>-121747</v>
      </c>
      <c r="G15" s="3">
        <v>-121765</v>
      </c>
      <c r="H15" s="3">
        <v>-121760</v>
      </c>
      <c r="I15" s="3">
        <v>-101744</v>
      </c>
      <c r="J15" s="3">
        <v>-129273</v>
      </c>
    </row>
    <row r="16" spans="1:10" x14ac:dyDescent="0.25">
      <c r="A16" s="16">
        <v>301</v>
      </c>
      <c r="B16" s="1" t="s">
        <v>16</v>
      </c>
      <c r="C16" s="14" t="s">
        <v>17</v>
      </c>
      <c r="D16" s="15">
        <v>-1434375</v>
      </c>
      <c r="E16" s="3">
        <v>-228192</v>
      </c>
      <c r="F16" s="3">
        <v>-228299</v>
      </c>
      <c r="G16" s="3">
        <v>-228360</v>
      </c>
      <c r="H16" s="3">
        <v>-228343</v>
      </c>
      <c r="I16" s="3">
        <v>-162929</v>
      </c>
      <c r="J16" s="3">
        <v>-358252</v>
      </c>
    </row>
    <row r="17" spans="1:10" x14ac:dyDescent="0.25">
      <c r="A17" s="16">
        <v>302</v>
      </c>
      <c r="B17" s="1" t="s">
        <v>18</v>
      </c>
      <c r="C17" s="14" t="s">
        <v>19</v>
      </c>
      <c r="D17" s="15">
        <v>-30621777</v>
      </c>
      <c r="E17" s="3">
        <v>-5050963</v>
      </c>
      <c r="F17" s="3">
        <v>-5053117</v>
      </c>
      <c r="G17" s="3">
        <v>-5054349</v>
      </c>
      <c r="H17" s="3">
        <v>-5054012</v>
      </c>
      <c r="I17" s="3">
        <v>-3729484</v>
      </c>
      <c r="J17" s="3">
        <v>-6679852</v>
      </c>
    </row>
    <row r="18" spans="1:10" x14ac:dyDescent="0.25">
      <c r="A18" s="16">
        <v>303</v>
      </c>
      <c r="B18" s="1" t="s">
        <v>20</v>
      </c>
      <c r="C18" s="14" t="s">
        <v>21</v>
      </c>
      <c r="D18" s="15">
        <v>-1698544</v>
      </c>
      <c r="E18" s="3">
        <v>-302441</v>
      </c>
      <c r="F18" s="3">
        <v>-302622</v>
      </c>
      <c r="G18" s="3">
        <v>-302727</v>
      </c>
      <c r="H18" s="3">
        <v>-302701</v>
      </c>
      <c r="I18" s="3">
        <v>-190856</v>
      </c>
      <c r="J18" s="3">
        <v>-297197</v>
      </c>
    </row>
    <row r="19" spans="1:10" x14ac:dyDescent="0.25">
      <c r="A19" s="16">
        <v>1625</v>
      </c>
      <c r="B19" s="1" t="s">
        <v>22</v>
      </c>
      <c r="C19" s="14" t="s">
        <v>23</v>
      </c>
      <c r="D19" s="15">
        <v>-63004</v>
      </c>
      <c r="E19" s="3">
        <v>-13232</v>
      </c>
      <c r="F19" s="3">
        <v>-13264</v>
      </c>
      <c r="G19" s="3">
        <v>-13282</v>
      </c>
      <c r="H19" s="3">
        <v>-13277</v>
      </c>
      <c r="I19" s="3">
        <v>6234</v>
      </c>
      <c r="J19" s="3">
        <v>-16183</v>
      </c>
    </row>
    <row r="20" spans="1:10" x14ac:dyDescent="0.25">
      <c r="A20" s="16">
        <v>308</v>
      </c>
      <c r="B20" s="1" t="s">
        <v>24</v>
      </c>
      <c r="C20" s="14" t="s">
        <v>25</v>
      </c>
      <c r="D20" s="15">
        <v>-635129</v>
      </c>
      <c r="E20" s="3">
        <v>-126211</v>
      </c>
      <c r="F20" s="3">
        <v>-126274</v>
      </c>
      <c r="G20" s="3">
        <v>-126309</v>
      </c>
      <c r="H20" s="3">
        <v>-126300</v>
      </c>
      <c r="I20" s="3">
        <v>-88671</v>
      </c>
      <c r="J20" s="3">
        <v>-41364</v>
      </c>
    </row>
    <row r="21" spans="1:10" x14ac:dyDescent="0.25">
      <c r="A21" s="16">
        <v>309</v>
      </c>
      <c r="B21" s="1" t="s">
        <v>26</v>
      </c>
      <c r="C21" s="14" t="s">
        <v>27</v>
      </c>
      <c r="D21" s="15">
        <v>-9567883</v>
      </c>
      <c r="E21" s="3">
        <v>-1571070</v>
      </c>
      <c r="F21" s="3">
        <v>-1571653</v>
      </c>
      <c r="G21" s="3">
        <v>-1571986</v>
      </c>
      <c r="H21" s="3">
        <v>-1571896</v>
      </c>
      <c r="I21" s="3">
        <v>-1213472</v>
      </c>
      <c r="J21" s="3">
        <v>-2067806</v>
      </c>
    </row>
    <row r="22" spans="1:10" x14ac:dyDescent="0.25">
      <c r="A22" s="16">
        <v>311</v>
      </c>
      <c r="B22" s="1" t="s">
        <v>28</v>
      </c>
      <c r="C22" s="14" t="s">
        <v>29</v>
      </c>
      <c r="D22" s="15">
        <v>-254742</v>
      </c>
      <c r="E22" s="3">
        <v>-101703</v>
      </c>
      <c r="F22" s="3">
        <v>-101866</v>
      </c>
      <c r="G22" s="3">
        <v>-101962</v>
      </c>
      <c r="H22" s="3">
        <v>-101936</v>
      </c>
      <c r="I22" s="3">
        <v>-1290</v>
      </c>
      <c r="J22" s="3">
        <v>154015</v>
      </c>
    </row>
    <row r="23" spans="1:10" x14ac:dyDescent="0.25">
      <c r="A23" s="16">
        <v>312</v>
      </c>
      <c r="B23" s="1" t="s">
        <v>30</v>
      </c>
      <c r="C23" s="14" t="s">
        <v>31</v>
      </c>
      <c r="D23" s="15">
        <v>-967525</v>
      </c>
      <c r="E23" s="3">
        <v>-162455</v>
      </c>
      <c r="F23" s="3">
        <v>-162529</v>
      </c>
      <c r="G23" s="3">
        <v>-162571</v>
      </c>
      <c r="H23" s="3">
        <v>-162559</v>
      </c>
      <c r="I23" s="3">
        <v>-118080</v>
      </c>
      <c r="J23" s="3">
        <v>-199331</v>
      </c>
    </row>
    <row r="24" spans="1:10" x14ac:dyDescent="0.25">
      <c r="A24" s="16">
        <v>313</v>
      </c>
      <c r="B24" s="1" t="s">
        <v>32</v>
      </c>
      <c r="C24" s="14" t="s">
        <v>33</v>
      </c>
      <c r="D24" s="15">
        <v>-158709602</v>
      </c>
      <c r="E24" s="3">
        <v>-25726726</v>
      </c>
      <c r="F24" s="3">
        <v>-25735217</v>
      </c>
      <c r="G24" s="3">
        <v>-25740073</v>
      </c>
      <c r="H24" s="3">
        <v>-25738743</v>
      </c>
      <c r="I24" s="3">
        <v>-20518233</v>
      </c>
      <c r="J24" s="3">
        <v>-35250610</v>
      </c>
    </row>
    <row r="25" spans="1:10" x14ac:dyDescent="0.25">
      <c r="A25" s="16">
        <v>1573</v>
      </c>
      <c r="B25" s="1" t="s">
        <v>34</v>
      </c>
      <c r="C25" s="14" t="s">
        <v>35</v>
      </c>
      <c r="D25" s="15">
        <v>-4727160</v>
      </c>
      <c r="E25" s="3">
        <v>-911827</v>
      </c>
      <c r="F25" s="3">
        <v>-912501</v>
      </c>
      <c r="G25" s="3">
        <v>-912887</v>
      </c>
      <c r="H25" s="3">
        <v>-912784</v>
      </c>
      <c r="I25" s="3">
        <v>-498037</v>
      </c>
      <c r="J25" s="3">
        <v>-579124</v>
      </c>
    </row>
    <row r="26" spans="1:10" x14ac:dyDescent="0.25">
      <c r="A26" s="16">
        <v>315</v>
      </c>
      <c r="B26" s="1" t="s">
        <v>36</v>
      </c>
      <c r="C26" s="14" t="s">
        <v>37</v>
      </c>
      <c r="D26" s="15">
        <v>-8273936</v>
      </c>
      <c r="E26" s="3">
        <v>-1471576</v>
      </c>
      <c r="F26" s="3">
        <v>-1472321</v>
      </c>
      <c r="G26" s="3">
        <v>-1472747</v>
      </c>
      <c r="H26" s="3">
        <v>-1472630</v>
      </c>
      <c r="I26" s="3">
        <v>-1014665</v>
      </c>
      <c r="J26" s="3">
        <v>-1369997</v>
      </c>
    </row>
    <row r="27" spans="1:10" x14ac:dyDescent="0.25">
      <c r="A27" s="16">
        <v>316</v>
      </c>
      <c r="B27" s="1" t="s">
        <v>38</v>
      </c>
      <c r="C27" s="14" t="s">
        <v>39</v>
      </c>
      <c r="D27" s="15">
        <v>-101175837</v>
      </c>
      <c r="E27" s="3">
        <v>-16555490</v>
      </c>
      <c r="F27" s="3">
        <v>-16562073</v>
      </c>
      <c r="G27" s="3">
        <v>-16565839</v>
      </c>
      <c r="H27" s="3">
        <v>-16564808</v>
      </c>
      <c r="I27" s="3">
        <v>-12517070</v>
      </c>
      <c r="J27" s="3">
        <v>-22410557</v>
      </c>
    </row>
    <row r="28" spans="1:10" x14ac:dyDescent="0.25">
      <c r="A28" s="16">
        <v>317</v>
      </c>
      <c r="B28" s="1" t="s">
        <v>40</v>
      </c>
      <c r="C28" s="14" t="s">
        <v>41</v>
      </c>
      <c r="D28" s="15">
        <v>-30555064</v>
      </c>
      <c r="E28" s="3">
        <v>-5026875</v>
      </c>
      <c r="F28" s="3">
        <v>-5029316</v>
      </c>
      <c r="G28" s="3">
        <v>-5030712</v>
      </c>
      <c r="H28" s="3">
        <v>-5030330</v>
      </c>
      <c r="I28" s="3">
        <v>-3529370</v>
      </c>
      <c r="J28" s="3">
        <v>-6908461</v>
      </c>
    </row>
    <row r="29" spans="1:10" x14ac:dyDescent="0.25">
      <c r="A29" s="16">
        <v>319</v>
      </c>
      <c r="B29" s="1" t="s">
        <v>42</v>
      </c>
      <c r="C29" s="14" t="s">
        <v>43</v>
      </c>
      <c r="D29" s="15">
        <v>-1798343</v>
      </c>
      <c r="E29" s="3">
        <v>-334490</v>
      </c>
      <c r="F29" s="3">
        <v>-334674</v>
      </c>
      <c r="G29" s="3">
        <v>-334780</v>
      </c>
      <c r="H29" s="3">
        <v>-334754</v>
      </c>
      <c r="I29" s="3">
        <v>-221261</v>
      </c>
      <c r="J29" s="3">
        <v>-238384</v>
      </c>
    </row>
    <row r="30" spans="1:10" x14ac:dyDescent="0.25">
      <c r="A30" s="16">
        <v>320</v>
      </c>
      <c r="B30" s="1" t="s">
        <v>44</v>
      </c>
      <c r="C30" s="14" t="s">
        <v>45</v>
      </c>
      <c r="D30" s="15">
        <v>-842683</v>
      </c>
      <c r="E30" s="3">
        <v>-152555</v>
      </c>
      <c r="F30" s="3">
        <v>-152651</v>
      </c>
      <c r="G30" s="3">
        <v>-152708</v>
      </c>
      <c r="H30" s="3">
        <v>-152693</v>
      </c>
      <c r="I30" s="3">
        <v>-93237</v>
      </c>
      <c r="J30" s="3">
        <v>-138839</v>
      </c>
    </row>
    <row r="31" spans="1:10" x14ac:dyDescent="0.25">
      <c r="A31" s="16">
        <v>322</v>
      </c>
      <c r="B31" s="1" t="s">
        <v>46</v>
      </c>
      <c r="C31" s="14" t="s">
        <v>47</v>
      </c>
      <c r="D31" s="15">
        <v>-4531019</v>
      </c>
      <c r="E31" s="3">
        <v>-782720</v>
      </c>
      <c r="F31" s="3">
        <v>-783137</v>
      </c>
      <c r="G31" s="3">
        <v>-783376</v>
      </c>
      <c r="H31" s="3">
        <v>-783313</v>
      </c>
      <c r="I31" s="3">
        <v>-527004</v>
      </c>
      <c r="J31" s="3">
        <v>-871469</v>
      </c>
    </row>
    <row r="32" spans="1:10" x14ac:dyDescent="0.25">
      <c r="A32" s="16">
        <v>323</v>
      </c>
      <c r="B32" s="1" t="s">
        <v>48</v>
      </c>
      <c r="C32" s="14" t="s">
        <v>49</v>
      </c>
      <c r="D32" s="15">
        <v>-35937906</v>
      </c>
      <c r="E32" s="3">
        <v>-5936583</v>
      </c>
      <c r="F32" s="3">
        <v>-5939810</v>
      </c>
      <c r="G32" s="3">
        <v>-5941656</v>
      </c>
      <c r="H32" s="3">
        <v>-5941151</v>
      </c>
      <c r="I32" s="3">
        <v>-3956812</v>
      </c>
      <c r="J32" s="3">
        <v>-8221894</v>
      </c>
    </row>
    <row r="33" spans="1:10" x14ac:dyDescent="0.25">
      <c r="A33" s="16">
        <v>324</v>
      </c>
      <c r="B33" s="1" t="s">
        <v>50</v>
      </c>
      <c r="C33" s="14" t="s">
        <v>51</v>
      </c>
      <c r="D33" s="15">
        <v>-1829052</v>
      </c>
      <c r="E33" s="3">
        <v>-293868</v>
      </c>
      <c r="F33" s="3">
        <v>-293976</v>
      </c>
      <c r="G33" s="3">
        <v>-294038</v>
      </c>
      <c r="H33" s="3">
        <v>-294021</v>
      </c>
      <c r="I33" s="3">
        <v>-227676</v>
      </c>
      <c r="J33" s="3">
        <v>-425473</v>
      </c>
    </row>
    <row r="34" spans="1:10" x14ac:dyDescent="0.25">
      <c r="A34" s="16">
        <v>326</v>
      </c>
      <c r="B34" s="1" t="s">
        <v>52</v>
      </c>
      <c r="C34" s="14" t="s">
        <v>53</v>
      </c>
      <c r="D34" s="15">
        <v>-55261039</v>
      </c>
      <c r="E34" s="3">
        <v>-9046697</v>
      </c>
      <c r="F34" s="3">
        <v>-9050479</v>
      </c>
      <c r="G34" s="3">
        <v>-9052643</v>
      </c>
      <c r="H34" s="3">
        <v>-9052050</v>
      </c>
      <c r="I34" s="3">
        <v>-6726428</v>
      </c>
      <c r="J34" s="3">
        <v>-12332742</v>
      </c>
    </row>
    <row r="35" spans="1:10" x14ac:dyDescent="0.25">
      <c r="A35" s="16">
        <v>327</v>
      </c>
      <c r="B35" s="1" t="s">
        <v>54</v>
      </c>
      <c r="C35" s="14" t="s">
        <v>55</v>
      </c>
      <c r="D35" s="15">
        <v>-295741</v>
      </c>
      <c r="E35" s="3">
        <v>-52245</v>
      </c>
      <c r="F35" s="3">
        <v>-52271</v>
      </c>
      <c r="G35" s="3">
        <v>-52285</v>
      </c>
      <c r="H35" s="3">
        <v>-52281</v>
      </c>
      <c r="I35" s="3">
        <v>-36922</v>
      </c>
      <c r="J35" s="3">
        <v>-49737</v>
      </c>
    </row>
    <row r="36" spans="1:10" x14ac:dyDescent="0.25">
      <c r="A36" s="16">
        <v>328</v>
      </c>
      <c r="B36" s="1" t="s">
        <v>56</v>
      </c>
      <c r="C36" s="14" t="s">
        <v>57</v>
      </c>
      <c r="D36" s="15">
        <v>-1931426</v>
      </c>
      <c r="E36" s="3">
        <v>-328277</v>
      </c>
      <c r="F36" s="3">
        <v>-328442</v>
      </c>
      <c r="G36" s="3">
        <v>-328537</v>
      </c>
      <c r="H36" s="3">
        <v>-328513</v>
      </c>
      <c r="I36" s="3">
        <v>-227137</v>
      </c>
      <c r="J36" s="3">
        <v>-390520</v>
      </c>
    </row>
    <row r="37" spans="1:10" x14ac:dyDescent="0.25">
      <c r="A37" s="16">
        <v>2020</v>
      </c>
      <c r="B37" s="1" t="s">
        <v>58</v>
      </c>
      <c r="C37" s="14" t="s">
        <v>59</v>
      </c>
      <c r="D37" s="15">
        <v>-441187</v>
      </c>
      <c r="E37" s="3">
        <v>-73644</v>
      </c>
      <c r="F37" s="3">
        <v>-73677</v>
      </c>
      <c r="G37" s="3">
        <v>-73695</v>
      </c>
      <c r="H37" s="3">
        <v>-73690</v>
      </c>
      <c r="I37" s="3">
        <v>-54288</v>
      </c>
      <c r="J37" s="3">
        <v>-92193</v>
      </c>
    </row>
    <row r="38" spans="1:10" x14ac:dyDescent="0.25">
      <c r="A38" s="16">
        <v>329</v>
      </c>
      <c r="B38" s="1" t="s">
        <v>60</v>
      </c>
      <c r="C38" s="14" t="s">
        <v>61</v>
      </c>
      <c r="D38" s="15">
        <v>-2162356</v>
      </c>
      <c r="E38" s="3">
        <v>-355066</v>
      </c>
      <c r="F38" s="3">
        <v>-355179</v>
      </c>
      <c r="G38" s="3">
        <v>-355244</v>
      </c>
      <c r="H38" s="3">
        <v>-355226</v>
      </c>
      <c r="I38" s="3">
        <v>-285942</v>
      </c>
      <c r="J38" s="3">
        <v>-455699</v>
      </c>
    </row>
    <row r="39" spans="1:10" x14ac:dyDescent="0.25">
      <c r="A39" s="16">
        <v>330</v>
      </c>
      <c r="B39" s="1" t="s">
        <v>62</v>
      </c>
      <c r="C39" s="14" t="s">
        <v>63</v>
      </c>
      <c r="D39" s="15">
        <v>-6623531</v>
      </c>
      <c r="E39" s="3">
        <v>-1145837</v>
      </c>
      <c r="F39" s="3">
        <v>-1146374</v>
      </c>
      <c r="G39" s="3">
        <v>-1146681</v>
      </c>
      <c r="H39" s="3">
        <v>-1146600</v>
      </c>
      <c r="I39" s="3">
        <v>-816357</v>
      </c>
      <c r="J39" s="3">
        <v>-1221682</v>
      </c>
    </row>
    <row r="40" spans="1:10" x14ac:dyDescent="0.25">
      <c r="A40" s="16">
        <v>331</v>
      </c>
      <c r="B40" s="1" t="s">
        <v>64</v>
      </c>
      <c r="C40" s="14" t="s">
        <v>65</v>
      </c>
      <c r="D40" s="15">
        <v>-11163641</v>
      </c>
      <c r="E40" s="3">
        <v>-1859648</v>
      </c>
      <c r="F40" s="3">
        <v>-1860499</v>
      </c>
      <c r="G40" s="3">
        <v>-1860985</v>
      </c>
      <c r="H40" s="3">
        <v>-1860852</v>
      </c>
      <c r="I40" s="3">
        <v>-1338022</v>
      </c>
      <c r="J40" s="3">
        <v>-2383635</v>
      </c>
    </row>
    <row r="41" spans="1:10" x14ac:dyDescent="0.25">
      <c r="A41" s="16">
        <v>332</v>
      </c>
      <c r="B41" s="1" t="s">
        <v>66</v>
      </c>
      <c r="C41" s="14" t="s">
        <v>67</v>
      </c>
      <c r="D41" s="15">
        <v>-3304929</v>
      </c>
      <c r="E41" s="3">
        <v>-612871</v>
      </c>
      <c r="F41" s="3">
        <v>-613322</v>
      </c>
      <c r="G41" s="3">
        <v>-613580</v>
      </c>
      <c r="H41" s="3">
        <v>-613509</v>
      </c>
      <c r="I41" s="3">
        <v>-336142</v>
      </c>
      <c r="J41" s="3">
        <v>-515505</v>
      </c>
    </row>
    <row r="42" spans="1:10" x14ac:dyDescent="0.25">
      <c r="A42" s="16">
        <v>334</v>
      </c>
      <c r="B42" s="1" t="s">
        <v>68</v>
      </c>
      <c r="C42" s="14" t="s">
        <v>69</v>
      </c>
      <c r="D42" s="15">
        <v>-1487021</v>
      </c>
      <c r="E42" s="3">
        <v>-262113</v>
      </c>
      <c r="F42" s="3">
        <v>-262217</v>
      </c>
      <c r="G42" s="3">
        <v>-262276</v>
      </c>
      <c r="H42" s="3">
        <v>-262261</v>
      </c>
      <c r="I42" s="3">
        <v>-198399</v>
      </c>
      <c r="J42" s="3">
        <v>-239755</v>
      </c>
    </row>
    <row r="43" spans="1:10" x14ac:dyDescent="0.25">
      <c r="A43" s="16">
        <v>1657</v>
      </c>
      <c r="B43" s="1" t="s">
        <v>70</v>
      </c>
      <c r="C43" s="14" t="s">
        <v>71</v>
      </c>
      <c r="D43" s="15">
        <v>-1326925</v>
      </c>
      <c r="E43" s="3">
        <v>-269829</v>
      </c>
      <c r="F43" s="3">
        <v>-269986</v>
      </c>
      <c r="G43" s="3">
        <v>-270078</v>
      </c>
      <c r="H43" s="3">
        <v>-270054</v>
      </c>
      <c r="I43" s="3">
        <v>-173472</v>
      </c>
      <c r="J43" s="3">
        <v>-73506</v>
      </c>
    </row>
    <row r="44" spans="1:10" x14ac:dyDescent="0.25">
      <c r="A44" s="16">
        <v>335</v>
      </c>
      <c r="B44" s="1" t="s">
        <v>72</v>
      </c>
      <c r="C44" s="14" t="s">
        <v>73</v>
      </c>
      <c r="D44" s="15">
        <v>-549789</v>
      </c>
      <c r="E44" s="3">
        <v>-104349</v>
      </c>
      <c r="F44" s="3">
        <v>-104401</v>
      </c>
      <c r="G44" s="3">
        <v>-104430</v>
      </c>
      <c r="H44" s="3">
        <v>-104423</v>
      </c>
      <c r="I44" s="3">
        <v>-72532</v>
      </c>
      <c r="J44" s="3">
        <v>-59654</v>
      </c>
    </row>
    <row r="45" spans="1:10" x14ac:dyDescent="0.25">
      <c r="A45" s="16">
        <v>1674</v>
      </c>
      <c r="B45" s="1" t="s">
        <v>74</v>
      </c>
      <c r="C45" s="14" t="s">
        <v>75</v>
      </c>
      <c r="D45" s="15">
        <v>-328875</v>
      </c>
      <c r="E45" s="3">
        <v>-55272</v>
      </c>
      <c r="F45" s="3">
        <v>-55297</v>
      </c>
      <c r="G45" s="3">
        <v>-55312</v>
      </c>
      <c r="H45" s="3">
        <v>-55308</v>
      </c>
      <c r="I45" s="3">
        <v>-39592</v>
      </c>
      <c r="J45" s="3">
        <v>-68094</v>
      </c>
    </row>
    <row r="46" spans="1:10" x14ac:dyDescent="0.25">
      <c r="A46" s="16">
        <v>1797</v>
      </c>
      <c r="B46" s="1" t="s">
        <v>76</v>
      </c>
      <c r="C46" s="14" t="s">
        <v>77</v>
      </c>
      <c r="D46" s="15">
        <v>-514054</v>
      </c>
      <c r="E46" s="3">
        <v>-88764</v>
      </c>
      <c r="F46" s="3">
        <v>-88810</v>
      </c>
      <c r="G46" s="3">
        <v>-88838</v>
      </c>
      <c r="H46" s="3">
        <v>-88831</v>
      </c>
      <c r="I46" s="3">
        <v>-60311</v>
      </c>
      <c r="J46" s="3">
        <v>-98500</v>
      </c>
    </row>
    <row r="47" spans="1:10" x14ac:dyDescent="0.25">
      <c r="A47" s="16">
        <v>1572</v>
      </c>
      <c r="B47" s="1" t="s">
        <v>78</v>
      </c>
      <c r="C47" s="14" t="s">
        <v>79</v>
      </c>
      <c r="D47" s="15">
        <v>-7484007</v>
      </c>
      <c r="E47" s="3">
        <v>-1207660</v>
      </c>
      <c r="F47" s="3">
        <v>-1208077</v>
      </c>
      <c r="G47" s="3">
        <v>-1208315</v>
      </c>
      <c r="H47" s="3">
        <v>-1208250</v>
      </c>
      <c r="I47" s="3">
        <v>-952176</v>
      </c>
      <c r="J47" s="3">
        <v>-1699529</v>
      </c>
    </row>
    <row r="48" spans="1:10" x14ac:dyDescent="0.25">
      <c r="A48" s="16">
        <v>337</v>
      </c>
      <c r="B48" s="1" t="s">
        <v>80</v>
      </c>
      <c r="C48" s="14" t="s">
        <v>81</v>
      </c>
      <c r="D48" s="15">
        <v>-3475940</v>
      </c>
      <c r="E48" s="3">
        <v>-568805</v>
      </c>
      <c r="F48" s="3">
        <v>-569026</v>
      </c>
      <c r="G48" s="3">
        <v>-569153</v>
      </c>
      <c r="H48" s="3">
        <v>-569119</v>
      </c>
      <c r="I48" s="3">
        <v>-433357</v>
      </c>
      <c r="J48" s="3">
        <v>-766480</v>
      </c>
    </row>
    <row r="49" spans="1:10" x14ac:dyDescent="0.25">
      <c r="A49" s="16">
        <v>338</v>
      </c>
      <c r="B49" s="1" t="s">
        <v>82</v>
      </c>
      <c r="C49" s="14" t="s">
        <v>83</v>
      </c>
      <c r="D49" s="15">
        <v>-1019006</v>
      </c>
      <c r="E49" s="3">
        <v>-183855</v>
      </c>
      <c r="F49" s="3">
        <v>-183938</v>
      </c>
      <c r="G49" s="3">
        <v>-183985</v>
      </c>
      <c r="H49" s="3">
        <v>-183972</v>
      </c>
      <c r="I49" s="3">
        <v>-134099</v>
      </c>
      <c r="J49" s="3">
        <v>-149157</v>
      </c>
    </row>
    <row r="50" spans="1:10" x14ac:dyDescent="0.25">
      <c r="A50" s="16">
        <v>1923</v>
      </c>
      <c r="B50" s="1" t="s">
        <v>84</v>
      </c>
      <c r="C50" s="14" t="s">
        <v>85</v>
      </c>
      <c r="D50" s="15">
        <v>-1646732</v>
      </c>
      <c r="E50" s="3">
        <v>-381571</v>
      </c>
      <c r="F50" s="3">
        <v>-381961</v>
      </c>
      <c r="G50" s="3">
        <v>-382184</v>
      </c>
      <c r="H50" s="3">
        <v>-382127</v>
      </c>
      <c r="I50" s="3">
        <v>-142420</v>
      </c>
      <c r="J50" s="3">
        <v>23531</v>
      </c>
    </row>
    <row r="51" spans="1:10" x14ac:dyDescent="0.25">
      <c r="A51" s="16">
        <v>339</v>
      </c>
      <c r="B51" s="1" t="s">
        <v>86</v>
      </c>
      <c r="C51" s="14" t="s">
        <v>87</v>
      </c>
      <c r="D51" s="15">
        <v>-125700154</v>
      </c>
      <c r="E51" s="3">
        <v>-20440759</v>
      </c>
      <c r="F51" s="3">
        <v>-20448560</v>
      </c>
      <c r="G51" s="3">
        <v>-20453022</v>
      </c>
      <c r="H51" s="3">
        <v>-20451801</v>
      </c>
      <c r="I51" s="3">
        <v>-15654877</v>
      </c>
      <c r="J51" s="3">
        <v>-28251135</v>
      </c>
    </row>
    <row r="52" spans="1:10" x14ac:dyDescent="0.25">
      <c r="A52" s="16">
        <v>340</v>
      </c>
      <c r="B52" s="1" t="s">
        <v>88</v>
      </c>
      <c r="C52" s="14" t="s">
        <v>89</v>
      </c>
      <c r="D52" s="15">
        <v>-1830680</v>
      </c>
      <c r="E52" s="3">
        <v>-312251</v>
      </c>
      <c r="F52" s="3">
        <v>-312385</v>
      </c>
      <c r="G52" s="3">
        <v>-312464</v>
      </c>
      <c r="H52" s="3">
        <v>-312444</v>
      </c>
      <c r="I52" s="3">
        <v>-229776</v>
      </c>
      <c r="J52" s="3">
        <v>-351360</v>
      </c>
    </row>
    <row r="53" spans="1:10" x14ac:dyDescent="0.25">
      <c r="A53" s="16">
        <v>342</v>
      </c>
      <c r="B53" s="1" t="s">
        <v>90</v>
      </c>
      <c r="C53" s="14" t="s">
        <v>91</v>
      </c>
      <c r="D53" s="15">
        <v>-290684</v>
      </c>
      <c r="E53" s="3">
        <v>-61945</v>
      </c>
      <c r="F53" s="3">
        <v>-61982</v>
      </c>
      <c r="G53" s="3">
        <v>-62005</v>
      </c>
      <c r="H53" s="3">
        <v>-61999</v>
      </c>
      <c r="I53" s="3">
        <v>-38863</v>
      </c>
      <c r="J53" s="3">
        <v>-3890</v>
      </c>
    </row>
    <row r="54" spans="1:10" x14ac:dyDescent="0.25">
      <c r="A54" s="16">
        <v>343</v>
      </c>
      <c r="B54" s="1" t="s">
        <v>92</v>
      </c>
      <c r="C54" s="14" t="s">
        <v>93</v>
      </c>
      <c r="D54" s="15">
        <v>-4331349</v>
      </c>
      <c r="E54" s="3">
        <v>-740283</v>
      </c>
      <c r="F54" s="3">
        <v>-740643</v>
      </c>
      <c r="G54" s="3">
        <v>-740848</v>
      </c>
      <c r="H54" s="3">
        <v>-740793</v>
      </c>
      <c r="I54" s="3">
        <v>-519801</v>
      </c>
      <c r="J54" s="3">
        <v>-848981</v>
      </c>
    </row>
    <row r="55" spans="1:10" x14ac:dyDescent="0.25">
      <c r="A55" s="16">
        <v>344</v>
      </c>
      <c r="B55" s="1" t="s">
        <v>94</v>
      </c>
      <c r="C55" s="14" t="s">
        <v>95</v>
      </c>
      <c r="D55" s="15">
        <v>-3944143</v>
      </c>
      <c r="E55" s="3">
        <v>-668950</v>
      </c>
      <c r="F55" s="3">
        <v>-669215</v>
      </c>
      <c r="G55" s="3">
        <v>-669367</v>
      </c>
      <c r="H55" s="3">
        <v>-669327</v>
      </c>
      <c r="I55" s="3">
        <v>-506252</v>
      </c>
      <c r="J55" s="3">
        <v>-761032</v>
      </c>
    </row>
    <row r="56" spans="1:10" x14ac:dyDescent="0.25">
      <c r="A56" s="16">
        <v>345</v>
      </c>
      <c r="B56" s="1" t="s">
        <v>96</v>
      </c>
      <c r="C56" s="14" t="s">
        <v>97</v>
      </c>
      <c r="D56" s="15">
        <v>-3132293</v>
      </c>
      <c r="E56" s="3">
        <v>-523704</v>
      </c>
      <c r="F56" s="3">
        <v>-523958</v>
      </c>
      <c r="G56" s="3">
        <v>-524104</v>
      </c>
      <c r="H56" s="3">
        <v>-524064</v>
      </c>
      <c r="I56" s="3">
        <v>-367553</v>
      </c>
      <c r="J56" s="3">
        <v>-668910</v>
      </c>
    </row>
    <row r="57" spans="1:10" x14ac:dyDescent="0.25">
      <c r="A57" s="16">
        <v>346</v>
      </c>
      <c r="B57" s="1" t="s">
        <v>98</v>
      </c>
      <c r="C57" s="14" t="s">
        <v>99</v>
      </c>
      <c r="D57" s="15">
        <v>-154064527</v>
      </c>
      <c r="E57" s="3">
        <v>-26410647</v>
      </c>
      <c r="F57" s="3">
        <v>-26421792</v>
      </c>
      <c r="G57" s="3">
        <v>-26428166</v>
      </c>
      <c r="H57" s="3">
        <v>-26426421</v>
      </c>
      <c r="I57" s="3">
        <v>-19574011</v>
      </c>
      <c r="J57" s="3">
        <v>-28803490</v>
      </c>
    </row>
    <row r="58" spans="1:10" x14ac:dyDescent="0.25">
      <c r="A58" s="16">
        <v>347</v>
      </c>
      <c r="B58" s="1" t="s">
        <v>100</v>
      </c>
      <c r="C58" s="14" t="s">
        <v>101</v>
      </c>
      <c r="D58" s="15">
        <v>-434685</v>
      </c>
      <c r="E58" s="3">
        <v>-73655</v>
      </c>
      <c r="F58" s="3">
        <v>-73680</v>
      </c>
      <c r="G58" s="3">
        <v>-73695</v>
      </c>
      <c r="H58" s="3">
        <v>-73691</v>
      </c>
      <c r="I58" s="3">
        <v>-58166</v>
      </c>
      <c r="J58" s="3">
        <v>-81798</v>
      </c>
    </row>
    <row r="59" spans="1:10" x14ac:dyDescent="0.25">
      <c r="A59" s="16">
        <v>348</v>
      </c>
      <c r="B59" s="1" t="s">
        <v>102</v>
      </c>
      <c r="C59" s="14" t="s">
        <v>103</v>
      </c>
      <c r="D59" s="15">
        <v>-487755</v>
      </c>
      <c r="E59" s="3">
        <v>-67519</v>
      </c>
      <c r="F59" s="3">
        <v>-67577</v>
      </c>
      <c r="G59" s="3">
        <v>-67611</v>
      </c>
      <c r="H59" s="3">
        <v>-67602</v>
      </c>
      <c r="I59" s="3">
        <v>-31488</v>
      </c>
      <c r="J59" s="3">
        <v>-185958</v>
      </c>
    </row>
    <row r="60" spans="1:10" x14ac:dyDescent="0.25">
      <c r="A60" s="16">
        <v>349</v>
      </c>
      <c r="B60" s="1" t="s">
        <v>104</v>
      </c>
      <c r="C60" s="14" t="s">
        <v>105</v>
      </c>
      <c r="D60" s="15">
        <v>-570994</v>
      </c>
      <c r="E60" s="3">
        <v>-95074</v>
      </c>
      <c r="F60" s="3">
        <v>-95121</v>
      </c>
      <c r="G60" s="3">
        <v>-95149</v>
      </c>
      <c r="H60" s="3">
        <v>-95141</v>
      </c>
      <c r="I60" s="3">
        <v>-66241</v>
      </c>
      <c r="J60" s="3">
        <v>-124268</v>
      </c>
    </row>
    <row r="61" spans="1:10" x14ac:dyDescent="0.25">
      <c r="A61" s="16">
        <v>350</v>
      </c>
      <c r="B61" s="1" t="s">
        <v>106</v>
      </c>
      <c r="C61" s="14" t="s">
        <v>107</v>
      </c>
      <c r="D61" s="15">
        <v>-540312</v>
      </c>
      <c r="E61" s="3">
        <v>-91508</v>
      </c>
      <c r="F61" s="3">
        <v>-91542</v>
      </c>
      <c r="G61" s="3">
        <v>-91563</v>
      </c>
      <c r="H61" s="3">
        <v>-91557</v>
      </c>
      <c r="I61" s="3">
        <v>-70607</v>
      </c>
      <c r="J61" s="3">
        <v>-103535</v>
      </c>
    </row>
    <row r="62" spans="1:10" x14ac:dyDescent="0.25">
      <c r="A62" s="16">
        <v>1984</v>
      </c>
      <c r="B62" s="1" t="s">
        <v>108</v>
      </c>
      <c r="C62" s="14" t="s">
        <v>109</v>
      </c>
      <c r="D62" s="15">
        <v>-1015417</v>
      </c>
      <c r="E62" s="3">
        <v>-211287</v>
      </c>
      <c r="F62" s="3">
        <v>-211448</v>
      </c>
      <c r="G62" s="3">
        <v>-211540</v>
      </c>
      <c r="H62" s="3">
        <v>-211515</v>
      </c>
      <c r="I62" s="3">
        <v>-112470</v>
      </c>
      <c r="J62" s="3">
        <v>-57157</v>
      </c>
    </row>
    <row r="63" spans="1:10" x14ac:dyDescent="0.25">
      <c r="A63" s="16">
        <v>1432</v>
      </c>
      <c r="B63" s="1" t="s">
        <v>110</v>
      </c>
      <c r="C63" s="14" t="s">
        <v>111</v>
      </c>
      <c r="D63" s="15">
        <v>-10121361</v>
      </c>
      <c r="E63" s="3">
        <v>-1696247</v>
      </c>
      <c r="F63" s="3">
        <v>-1697032</v>
      </c>
      <c r="G63" s="3">
        <v>-1697481</v>
      </c>
      <c r="H63" s="3">
        <v>-1697358</v>
      </c>
      <c r="I63" s="3">
        <v>-1215001</v>
      </c>
      <c r="J63" s="3">
        <v>-2118242</v>
      </c>
    </row>
    <row r="64" spans="1:10" x14ac:dyDescent="0.25">
      <c r="A64" s="16">
        <v>354</v>
      </c>
      <c r="B64" s="1" t="s">
        <v>112</v>
      </c>
      <c r="C64" s="14" t="s">
        <v>113</v>
      </c>
      <c r="D64" s="15">
        <v>-902724</v>
      </c>
      <c r="E64" s="3">
        <v>-148514</v>
      </c>
      <c r="F64" s="3">
        <v>-148572</v>
      </c>
      <c r="G64" s="3">
        <v>-148604</v>
      </c>
      <c r="H64" s="3">
        <v>-148595</v>
      </c>
      <c r="I64" s="3">
        <v>-114144</v>
      </c>
      <c r="J64" s="3">
        <v>-194295</v>
      </c>
    </row>
    <row r="65" spans="1:10" x14ac:dyDescent="0.25">
      <c r="A65" s="16">
        <v>355</v>
      </c>
      <c r="B65" s="1" t="s">
        <v>114</v>
      </c>
      <c r="C65" s="14" t="s">
        <v>115</v>
      </c>
      <c r="D65" s="15">
        <v>-1836409</v>
      </c>
      <c r="E65" s="3">
        <v>-307997</v>
      </c>
      <c r="F65" s="3">
        <v>-308124</v>
      </c>
      <c r="G65" s="3">
        <v>-308196</v>
      </c>
      <c r="H65" s="3">
        <v>-308176</v>
      </c>
      <c r="I65" s="3">
        <v>-230075</v>
      </c>
      <c r="J65" s="3">
        <v>-373841</v>
      </c>
    </row>
    <row r="66" spans="1:10" x14ac:dyDescent="0.25">
      <c r="A66" s="16">
        <v>356</v>
      </c>
      <c r="B66" s="1" t="s">
        <v>116</v>
      </c>
      <c r="C66" s="14" t="s">
        <v>117</v>
      </c>
      <c r="D66" s="15">
        <v>-574177</v>
      </c>
      <c r="E66" s="3">
        <v>-89094</v>
      </c>
      <c r="F66" s="3">
        <v>-89136</v>
      </c>
      <c r="G66" s="3">
        <v>-89160</v>
      </c>
      <c r="H66" s="3">
        <v>-89154</v>
      </c>
      <c r="I66" s="3">
        <v>-63593</v>
      </c>
      <c r="J66" s="3">
        <v>-154040</v>
      </c>
    </row>
    <row r="67" spans="1:10" x14ac:dyDescent="0.25">
      <c r="A67" s="16">
        <v>1678</v>
      </c>
      <c r="B67" s="1" t="s">
        <v>118</v>
      </c>
      <c r="C67" s="14" t="s">
        <v>119</v>
      </c>
      <c r="D67" s="15">
        <v>-3782006</v>
      </c>
      <c r="E67" s="3">
        <v>-619395</v>
      </c>
      <c r="F67" s="3">
        <v>-619664</v>
      </c>
      <c r="G67" s="3">
        <v>-619818</v>
      </c>
      <c r="H67" s="3">
        <v>-619778</v>
      </c>
      <c r="I67" s="3">
        <v>-454508</v>
      </c>
      <c r="J67" s="3">
        <v>-848843</v>
      </c>
    </row>
    <row r="68" spans="1:10" x14ac:dyDescent="0.25">
      <c r="A68" s="16">
        <v>357</v>
      </c>
      <c r="B68" s="1" t="s">
        <v>120</v>
      </c>
      <c r="C68" s="14" t="s">
        <v>121</v>
      </c>
      <c r="D68" s="15">
        <v>-1519716</v>
      </c>
      <c r="E68" s="3">
        <v>-251612</v>
      </c>
      <c r="F68" s="3">
        <v>-251714</v>
      </c>
      <c r="G68" s="3">
        <v>-251772</v>
      </c>
      <c r="H68" s="3">
        <v>-251758</v>
      </c>
      <c r="I68" s="3">
        <v>-189107</v>
      </c>
      <c r="J68" s="3">
        <v>-323753</v>
      </c>
    </row>
    <row r="69" spans="1:10" x14ac:dyDescent="0.25">
      <c r="A69" s="16">
        <v>1489</v>
      </c>
      <c r="B69" s="1" t="s">
        <v>122</v>
      </c>
      <c r="C69" s="14" t="s">
        <v>123</v>
      </c>
      <c r="D69" s="15">
        <v>-1584734</v>
      </c>
      <c r="E69" s="3">
        <v>-265073</v>
      </c>
      <c r="F69" s="3">
        <v>-265211</v>
      </c>
      <c r="G69" s="3">
        <v>-265290</v>
      </c>
      <c r="H69" s="3">
        <v>-265269</v>
      </c>
      <c r="I69" s="3">
        <v>-180527</v>
      </c>
      <c r="J69" s="3">
        <v>-343364</v>
      </c>
    </row>
    <row r="70" spans="1:10" x14ac:dyDescent="0.25">
      <c r="A70" s="16">
        <v>358</v>
      </c>
      <c r="B70" s="1" t="s">
        <v>124</v>
      </c>
      <c r="C70" s="14" t="s">
        <v>125</v>
      </c>
      <c r="D70" s="15">
        <v>-9381841</v>
      </c>
      <c r="E70" s="3">
        <v>-1629155</v>
      </c>
      <c r="F70" s="3">
        <v>-1630046</v>
      </c>
      <c r="G70" s="3">
        <v>-1630555</v>
      </c>
      <c r="H70" s="3">
        <v>-1630416</v>
      </c>
      <c r="I70" s="3">
        <v>-1082903</v>
      </c>
      <c r="J70" s="3">
        <v>-1778766</v>
      </c>
    </row>
    <row r="71" spans="1:10" x14ac:dyDescent="0.25">
      <c r="A71" s="16">
        <v>1336</v>
      </c>
      <c r="B71" s="1" t="s">
        <v>126</v>
      </c>
      <c r="C71" s="14" t="s">
        <v>127</v>
      </c>
      <c r="D71" s="15">
        <v>-1012712</v>
      </c>
      <c r="E71" s="3">
        <v>-147778</v>
      </c>
      <c r="F71" s="3">
        <v>-147827</v>
      </c>
      <c r="G71" s="3">
        <v>-147855</v>
      </c>
      <c r="H71" s="3">
        <v>-147848</v>
      </c>
      <c r="I71" s="3">
        <v>-117702</v>
      </c>
      <c r="J71" s="3">
        <v>-303702</v>
      </c>
    </row>
    <row r="72" spans="1:10" x14ac:dyDescent="0.25">
      <c r="A72" s="16">
        <v>363</v>
      </c>
      <c r="B72" s="1" t="s">
        <v>128</v>
      </c>
      <c r="C72" s="14" t="s">
        <v>129</v>
      </c>
      <c r="D72" s="15">
        <v>-15621213</v>
      </c>
      <c r="E72" s="3">
        <v>-2648439</v>
      </c>
      <c r="F72" s="3">
        <v>-2649647</v>
      </c>
      <c r="G72" s="3">
        <v>-2650338</v>
      </c>
      <c r="H72" s="3">
        <v>-2650149</v>
      </c>
      <c r="I72" s="3">
        <v>-1905638</v>
      </c>
      <c r="J72" s="3">
        <v>-3117002</v>
      </c>
    </row>
    <row r="73" spans="1:10" x14ac:dyDescent="0.25">
      <c r="A73" s="16">
        <v>365</v>
      </c>
      <c r="B73" s="1" t="s">
        <v>130</v>
      </c>
      <c r="C73" s="14" t="s">
        <v>131</v>
      </c>
      <c r="D73" s="15">
        <v>-7245866</v>
      </c>
      <c r="E73" s="3">
        <v>-1184098</v>
      </c>
      <c r="F73" s="3">
        <v>-1184602</v>
      </c>
      <c r="G73" s="3">
        <v>-1184891</v>
      </c>
      <c r="H73" s="3">
        <v>-1184812</v>
      </c>
      <c r="I73" s="3">
        <v>-874521</v>
      </c>
      <c r="J73" s="3">
        <v>-1632942</v>
      </c>
    </row>
    <row r="74" spans="1:10" x14ac:dyDescent="0.25">
      <c r="A74" s="16">
        <v>368</v>
      </c>
      <c r="B74" s="1" t="s">
        <v>132</v>
      </c>
      <c r="C74" s="14" t="s">
        <v>133</v>
      </c>
      <c r="D74" s="15">
        <v>-27340127</v>
      </c>
      <c r="E74" s="3">
        <v>-4607042</v>
      </c>
      <c r="F74" s="3">
        <v>-4609314</v>
      </c>
      <c r="G74" s="3">
        <v>-4610613</v>
      </c>
      <c r="H74" s="3">
        <v>-4610258</v>
      </c>
      <c r="I74" s="3">
        <v>-3213206</v>
      </c>
      <c r="J74" s="3">
        <v>-5689694</v>
      </c>
    </row>
    <row r="75" spans="1:10" x14ac:dyDescent="0.25">
      <c r="A75" s="16">
        <v>369</v>
      </c>
      <c r="B75" s="1" t="s">
        <v>134</v>
      </c>
      <c r="C75" s="14" t="s">
        <v>135</v>
      </c>
      <c r="D75" s="15">
        <v>-2249439</v>
      </c>
      <c r="E75" s="3">
        <v>-359269</v>
      </c>
      <c r="F75" s="3">
        <v>-359358</v>
      </c>
      <c r="G75" s="3">
        <v>-359408</v>
      </c>
      <c r="H75" s="3">
        <v>-359394</v>
      </c>
      <c r="I75" s="3">
        <v>-304891</v>
      </c>
      <c r="J75" s="3">
        <v>-507119</v>
      </c>
    </row>
    <row r="76" spans="1:10" x14ac:dyDescent="0.25">
      <c r="A76" s="16">
        <v>371</v>
      </c>
      <c r="B76" s="1" t="s">
        <v>136</v>
      </c>
      <c r="C76" s="14" t="s">
        <v>137</v>
      </c>
      <c r="D76" s="15">
        <v>-9480877</v>
      </c>
      <c r="E76" s="3">
        <v>-1550524</v>
      </c>
      <c r="F76" s="3">
        <v>-1550950</v>
      </c>
      <c r="G76" s="3">
        <v>-1551194</v>
      </c>
      <c r="H76" s="3">
        <v>-1551128</v>
      </c>
      <c r="I76" s="3">
        <v>-1289140</v>
      </c>
      <c r="J76" s="3">
        <v>-1987941</v>
      </c>
    </row>
    <row r="77" spans="1:10" x14ac:dyDescent="0.25">
      <c r="A77" s="16">
        <v>372</v>
      </c>
      <c r="B77" s="1" t="s">
        <v>138</v>
      </c>
      <c r="C77" s="14" t="s">
        <v>139</v>
      </c>
      <c r="D77" s="15">
        <v>53633</v>
      </c>
      <c r="E77" s="3">
        <v>-13340</v>
      </c>
      <c r="F77" s="3">
        <v>-13374</v>
      </c>
      <c r="G77" s="3">
        <v>-13393</v>
      </c>
      <c r="H77" s="3">
        <v>-13388</v>
      </c>
      <c r="I77" s="3">
        <v>7350</v>
      </c>
      <c r="J77" s="3">
        <v>99778</v>
      </c>
    </row>
    <row r="78" spans="1:10" x14ac:dyDescent="0.25">
      <c r="A78" s="16">
        <v>373</v>
      </c>
      <c r="B78" s="1" t="s">
        <v>140</v>
      </c>
      <c r="C78" s="14" t="s">
        <v>141</v>
      </c>
      <c r="D78" s="15">
        <v>-687475</v>
      </c>
      <c r="E78" s="3">
        <v>-143982</v>
      </c>
      <c r="F78" s="3">
        <v>-144104</v>
      </c>
      <c r="G78" s="3">
        <v>-144173</v>
      </c>
      <c r="H78" s="3">
        <v>-144156</v>
      </c>
      <c r="I78" s="3">
        <v>-69586</v>
      </c>
      <c r="J78" s="3">
        <v>-41474</v>
      </c>
    </row>
    <row r="79" spans="1:10" x14ac:dyDescent="0.25">
      <c r="A79" s="16">
        <v>374</v>
      </c>
      <c r="B79" s="1" t="s">
        <v>142</v>
      </c>
      <c r="C79" s="14" t="s">
        <v>143</v>
      </c>
      <c r="D79" s="15">
        <v>-3510898</v>
      </c>
      <c r="E79" s="3">
        <v>-584707</v>
      </c>
      <c r="F79" s="3">
        <v>-584988</v>
      </c>
      <c r="G79" s="3">
        <v>-585149</v>
      </c>
      <c r="H79" s="3">
        <v>-585108</v>
      </c>
      <c r="I79" s="3">
        <v>-412369</v>
      </c>
      <c r="J79" s="3">
        <v>-758577</v>
      </c>
    </row>
    <row r="80" spans="1:10" x14ac:dyDescent="0.25">
      <c r="A80" s="16">
        <v>375</v>
      </c>
      <c r="B80" s="1" t="s">
        <v>144</v>
      </c>
      <c r="C80" s="14" t="s">
        <v>145</v>
      </c>
      <c r="D80" s="15">
        <v>-16724128</v>
      </c>
      <c r="E80" s="3">
        <v>-2891888</v>
      </c>
      <c r="F80" s="3">
        <v>-2893288</v>
      </c>
      <c r="G80" s="3">
        <v>-2894089</v>
      </c>
      <c r="H80" s="3">
        <v>-2893870</v>
      </c>
      <c r="I80" s="3">
        <v>-2032766</v>
      </c>
      <c r="J80" s="3">
        <v>-3118227</v>
      </c>
    </row>
    <row r="81" spans="1:10" x14ac:dyDescent="0.25">
      <c r="A81" s="16">
        <v>377</v>
      </c>
      <c r="B81" s="1" t="s">
        <v>146</v>
      </c>
      <c r="C81" s="14" t="s">
        <v>147</v>
      </c>
      <c r="D81" s="15">
        <v>-1823531</v>
      </c>
      <c r="E81" s="3">
        <v>-302862</v>
      </c>
      <c r="F81" s="3">
        <v>-302939</v>
      </c>
      <c r="G81" s="3">
        <v>-302983</v>
      </c>
      <c r="H81" s="3">
        <v>-302971</v>
      </c>
      <c r="I81" s="3">
        <v>-255625</v>
      </c>
      <c r="J81" s="3">
        <v>-356151</v>
      </c>
    </row>
    <row r="82" spans="1:10" x14ac:dyDescent="0.25">
      <c r="A82" s="16">
        <v>376</v>
      </c>
      <c r="B82" s="1" t="s">
        <v>148</v>
      </c>
      <c r="C82" s="14" t="s">
        <v>149</v>
      </c>
      <c r="D82" s="15">
        <v>-1903832</v>
      </c>
      <c r="E82" s="3">
        <v>-282641</v>
      </c>
      <c r="F82" s="3">
        <v>-282698</v>
      </c>
      <c r="G82" s="3">
        <v>-282731</v>
      </c>
      <c r="H82" s="3">
        <v>-282722</v>
      </c>
      <c r="I82" s="3">
        <v>-248426</v>
      </c>
      <c r="J82" s="3">
        <v>-524614</v>
      </c>
    </row>
    <row r="83" spans="1:10" x14ac:dyDescent="0.25">
      <c r="A83" s="16">
        <v>1935</v>
      </c>
      <c r="B83" s="1" t="s">
        <v>150</v>
      </c>
      <c r="C83" s="14" t="s">
        <v>151</v>
      </c>
      <c r="D83" s="15">
        <v>-710870</v>
      </c>
      <c r="E83" s="3">
        <v>-101458</v>
      </c>
      <c r="F83" s="3">
        <v>-101476</v>
      </c>
      <c r="G83" s="3">
        <v>-101486</v>
      </c>
      <c r="H83" s="3">
        <v>-101483</v>
      </c>
      <c r="I83" s="3">
        <v>-90604</v>
      </c>
      <c r="J83" s="3">
        <v>-214363</v>
      </c>
    </row>
    <row r="84" spans="1:10" x14ac:dyDescent="0.25">
      <c r="A84" s="16">
        <v>388</v>
      </c>
      <c r="B84" s="1" t="s">
        <v>152</v>
      </c>
      <c r="C84" s="14" t="s">
        <v>153</v>
      </c>
      <c r="D84" s="15">
        <v>-2204964</v>
      </c>
      <c r="E84" s="3">
        <v>-364190</v>
      </c>
      <c r="F84" s="3">
        <v>-364350</v>
      </c>
      <c r="G84" s="3">
        <v>-364441</v>
      </c>
      <c r="H84" s="3">
        <v>-364419</v>
      </c>
      <c r="I84" s="3">
        <v>-266444</v>
      </c>
      <c r="J84" s="3">
        <v>-481120</v>
      </c>
    </row>
    <row r="85" spans="1:10" x14ac:dyDescent="0.25">
      <c r="A85" s="16">
        <v>1366</v>
      </c>
      <c r="B85" s="1" t="s">
        <v>154</v>
      </c>
      <c r="C85" s="14" t="s">
        <v>153</v>
      </c>
      <c r="D85" s="15">
        <v>-947540</v>
      </c>
      <c r="E85" s="3">
        <v>-165480</v>
      </c>
      <c r="F85" s="3">
        <v>-165560</v>
      </c>
      <c r="G85" s="3">
        <v>-165606</v>
      </c>
      <c r="H85" s="3">
        <v>-165594</v>
      </c>
      <c r="I85" s="3">
        <v>-116933</v>
      </c>
      <c r="J85" s="3">
        <v>-168367</v>
      </c>
    </row>
    <row r="86" spans="1:10" x14ac:dyDescent="0.25">
      <c r="A86" s="16">
        <v>389</v>
      </c>
      <c r="B86" s="1" t="s">
        <v>155</v>
      </c>
      <c r="C86" s="14" t="s">
        <v>156</v>
      </c>
      <c r="D86" s="15">
        <v>-7189246</v>
      </c>
      <c r="E86" s="3">
        <v>-1200828</v>
      </c>
      <c r="F86" s="3">
        <v>-1201294</v>
      </c>
      <c r="G86" s="3">
        <v>-1201561</v>
      </c>
      <c r="H86" s="3">
        <v>-1201490</v>
      </c>
      <c r="I86" s="3">
        <v>-914886</v>
      </c>
      <c r="J86" s="3">
        <v>-1469187</v>
      </c>
    </row>
    <row r="87" spans="1:10" x14ac:dyDescent="0.25">
      <c r="A87" s="16">
        <v>392</v>
      </c>
      <c r="B87" s="1" t="s">
        <v>157</v>
      </c>
      <c r="C87" s="14" t="s">
        <v>158</v>
      </c>
      <c r="D87" s="15">
        <v>-42475842</v>
      </c>
      <c r="E87" s="3">
        <v>-7001178</v>
      </c>
      <c r="F87" s="3">
        <v>-7004181</v>
      </c>
      <c r="G87" s="3">
        <v>-7005899</v>
      </c>
      <c r="H87" s="3">
        <v>-7005429</v>
      </c>
      <c r="I87" s="3">
        <v>-5158744</v>
      </c>
      <c r="J87" s="3">
        <v>-9300411</v>
      </c>
    </row>
    <row r="88" spans="1:10" x14ac:dyDescent="0.25">
      <c r="A88" s="16">
        <v>393</v>
      </c>
      <c r="B88" s="1" t="s">
        <v>159</v>
      </c>
      <c r="C88" s="14" t="s">
        <v>160</v>
      </c>
      <c r="D88" s="15">
        <v>-1441685</v>
      </c>
      <c r="E88" s="3">
        <v>-263921</v>
      </c>
      <c r="F88" s="3">
        <v>-264096</v>
      </c>
      <c r="G88" s="3">
        <v>-264198</v>
      </c>
      <c r="H88" s="3">
        <v>-264172</v>
      </c>
      <c r="I88" s="3">
        <v>-156531</v>
      </c>
      <c r="J88" s="3">
        <v>-228767</v>
      </c>
    </row>
    <row r="89" spans="1:10" x14ac:dyDescent="0.25">
      <c r="A89" s="16">
        <v>1945</v>
      </c>
      <c r="B89" s="1" t="s">
        <v>161</v>
      </c>
      <c r="C89" s="14" t="s">
        <v>162</v>
      </c>
      <c r="D89" s="15">
        <v>-392976</v>
      </c>
      <c r="E89" s="3">
        <v>-71006</v>
      </c>
      <c r="F89" s="3">
        <v>-71043</v>
      </c>
      <c r="G89" s="3">
        <v>-71064</v>
      </c>
      <c r="H89" s="3">
        <v>-71058</v>
      </c>
      <c r="I89" s="3">
        <v>-48690</v>
      </c>
      <c r="J89" s="3">
        <v>-60115</v>
      </c>
    </row>
    <row r="90" spans="1:10" x14ac:dyDescent="0.25">
      <c r="A90" s="16">
        <v>395</v>
      </c>
      <c r="B90" s="1" t="s">
        <v>163</v>
      </c>
      <c r="C90" s="14" t="s">
        <v>164</v>
      </c>
      <c r="D90" s="15">
        <v>-3086594</v>
      </c>
      <c r="E90" s="3">
        <v>-507118</v>
      </c>
      <c r="F90" s="3">
        <v>-507278</v>
      </c>
      <c r="G90" s="3">
        <v>-507369</v>
      </c>
      <c r="H90" s="3">
        <v>-507344</v>
      </c>
      <c r="I90" s="3">
        <v>-409496</v>
      </c>
      <c r="J90" s="3">
        <v>-647989</v>
      </c>
    </row>
    <row r="91" spans="1:10" x14ac:dyDescent="0.25">
      <c r="A91" s="16">
        <v>618</v>
      </c>
      <c r="B91" s="1" t="s">
        <v>165</v>
      </c>
      <c r="C91" s="14" t="s">
        <v>166</v>
      </c>
      <c r="D91" s="15">
        <v>-473156</v>
      </c>
      <c r="E91" s="3">
        <v>-118957</v>
      </c>
      <c r="F91" s="3">
        <v>-119069</v>
      </c>
      <c r="G91" s="3">
        <v>-119132</v>
      </c>
      <c r="H91" s="3">
        <v>-119115</v>
      </c>
      <c r="I91" s="3">
        <v>-51278</v>
      </c>
      <c r="J91" s="3">
        <v>54395</v>
      </c>
    </row>
    <row r="92" spans="1:10" x14ac:dyDescent="0.25">
      <c r="A92" s="16">
        <v>2001</v>
      </c>
      <c r="B92" s="1" t="s">
        <v>167</v>
      </c>
      <c r="C92" s="14" t="s">
        <v>168</v>
      </c>
      <c r="D92" s="15">
        <v>-1165474</v>
      </c>
      <c r="E92" s="3">
        <v>-181288</v>
      </c>
      <c r="F92" s="3">
        <v>-181335</v>
      </c>
      <c r="G92" s="3">
        <v>-181361</v>
      </c>
      <c r="H92" s="3">
        <v>-181354</v>
      </c>
      <c r="I92" s="3">
        <v>-153658</v>
      </c>
      <c r="J92" s="3">
        <v>-286478</v>
      </c>
    </row>
    <row r="93" spans="1:10" x14ac:dyDescent="0.25">
      <c r="A93" s="16">
        <v>1943</v>
      </c>
      <c r="B93" s="1" t="s">
        <v>169</v>
      </c>
      <c r="C93" s="14" t="s">
        <v>170</v>
      </c>
      <c r="D93" s="15">
        <v>-366361</v>
      </c>
      <c r="E93" s="3">
        <v>-67998</v>
      </c>
      <c r="F93" s="3">
        <v>-68038</v>
      </c>
      <c r="G93" s="3">
        <v>-68061</v>
      </c>
      <c r="H93" s="3">
        <v>-68055</v>
      </c>
      <c r="I93" s="3">
        <v>-43997</v>
      </c>
      <c r="J93" s="3">
        <v>-50212</v>
      </c>
    </row>
    <row r="94" spans="1:10" x14ac:dyDescent="0.25">
      <c r="A94" s="16">
        <v>398</v>
      </c>
      <c r="B94" s="1" t="s">
        <v>171</v>
      </c>
      <c r="C94" s="14" t="s">
        <v>172</v>
      </c>
      <c r="D94" s="15">
        <v>-1256275</v>
      </c>
      <c r="E94" s="3">
        <v>-224660</v>
      </c>
      <c r="F94" s="3">
        <v>-224778</v>
      </c>
      <c r="G94" s="3">
        <v>-224845</v>
      </c>
      <c r="H94" s="3">
        <v>-224828</v>
      </c>
      <c r="I94" s="3">
        <v>-152364</v>
      </c>
      <c r="J94" s="3">
        <v>-204800</v>
      </c>
    </row>
    <row r="95" spans="1:10" x14ac:dyDescent="0.25">
      <c r="A95" s="16">
        <v>399</v>
      </c>
      <c r="B95" s="1" t="s">
        <v>173</v>
      </c>
      <c r="C95" s="14" t="s">
        <v>174</v>
      </c>
      <c r="D95" s="15">
        <v>-1712351</v>
      </c>
      <c r="E95" s="3">
        <v>-291731</v>
      </c>
      <c r="F95" s="3">
        <v>-291868</v>
      </c>
      <c r="G95" s="3">
        <v>-291949</v>
      </c>
      <c r="H95" s="3">
        <v>-291927</v>
      </c>
      <c r="I95" s="3">
        <v>-208002</v>
      </c>
      <c r="J95" s="3">
        <v>-336874</v>
      </c>
    </row>
    <row r="96" spans="1:10" x14ac:dyDescent="0.25">
      <c r="A96" s="16">
        <v>1912</v>
      </c>
      <c r="B96" s="1" t="s">
        <v>175</v>
      </c>
      <c r="C96" s="14" t="s">
        <v>176</v>
      </c>
      <c r="D96" s="15">
        <v>-607938</v>
      </c>
      <c r="E96" s="3">
        <v>-120552</v>
      </c>
      <c r="F96" s="3">
        <v>-120662</v>
      </c>
      <c r="G96" s="3">
        <v>-120723</v>
      </c>
      <c r="H96" s="3">
        <v>-120707</v>
      </c>
      <c r="I96" s="3">
        <v>-54589</v>
      </c>
      <c r="J96" s="3">
        <v>-70705</v>
      </c>
    </row>
    <row r="97" spans="1:10" x14ac:dyDescent="0.25">
      <c r="A97" s="16">
        <v>1925</v>
      </c>
      <c r="B97" s="1" t="s">
        <v>177</v>
      </c>
      <c r="C97" s="14" t="s">
        <v>178</v>
      </c>
      <c r="D97" s="15">
        <v>-35660</v>
      </c>
      <c r="E97" s="3">
        <v>-9243</v>
      </c>
      <c r="F97" s="3">
        <v>-9269</v>
      </c>
      <c r="G97" s="3">
        <v>-9284</v>
      </c>
      <c r="H97" s="3">
        <v>-9280</v>
      </c>
      <c r="I97" s="3">
        <v>6978</v>
      </c>
      <c r="J97" s="3">
        <v>-5562</v>
      </c>
    </row>
    <row r="98" spans="1:10" x14ac:dyDescent="0.25">
      <c r="A98" s="16">
        <v>1626</v>
      </c>
      <c r="B98" s="1" t="s">
        <v>179</v>
      </c>
      <c r="C98" s="14" t="s">
        <v>180</v>
      </c>
      <c r="D98" s="15">
        <v>-711555</v>
      </c>
      <c r="E98" s="3">
        <v>-113402</v>
      </c>
      <c r="F98" s="3">
        <v>-113444</v>
      </c>
      <c r="G98" s="3">
        <v>-113469</v>
      </c>
      <c r="H98" s="3">
        <v>-113463</v>
      </c>
      <c r="I98" s="3">
        <v>-87231</v>
      </c>
      <c r="J98" s="3">
        <v>-170546</v>
      </c>
    </row>
    <row r="99" spans="1:10" x14ac:dyDescent="0.25">
      <c r="A99" s="16">
        <v>403</v>
      </c>
      <c r="B99" s="1" t="s">
        <v>181</v>
      </c>
      <c r="C99" s="14" t="s">
        <v>182</v>
      </c>
      <c r="D99" s="15">
        <v>-10518045</v>
      </c>
      <c r="E99" s="3">
        <v>-1854103</v>
      </c>
      <c r="F99" s="3">
        <v>-1855138</v>
      </c>
      <c r="G99" s="3">
        <v>-1855730</v>
      </c>
      <c r="H99" s="3">
        <v>-1855568</v>
      </c>
      <c r="I99" s="3">
        <v>-1219102</v>
      </c>
      <c r="J99" s="3">
        <v>-1878404</v>
      </c>
    </row>
    <row r="100" spans="1:10" x14ac:dyDescent="0.25">
      <c r="A100" s="16">
        <v>1856</v>
      </c>
      <c r="B100" s="1" t="s">
        <v>183</v>
      </c>
      <c r="C100" s="14" t="s">
        <v>184</v>
      </c>
      <c r="D100" s="15">
        <v>-680069</v>
      </c>
      <c r="E100" s="3">
        <v>-122118</v>
      </c>
      <c r="F100" s="3">
        <v>-122196</v>
      </c>
      <c r="G100" s="3">
        <v>-122240</v>
      </c>
      <c r="H100" s="3">
        <v>-122229</v>
      </c>
      <c r="I100" s="3">
        <v>-74624</v>
      </c>
      <c r="J100" s="3">
        <v>-116662</v>
      </c>
    </row>
    <row r="101" spans="1:10" x14ac:dyDescent="0.25">
      <c r="A101" s="16">
        <v>405</v>
      </c>
      <c r="B101" s="1" t="s">
        <v>185</v>
      </c>
      <c r="C101" s="14" t="s">
        <v>186</v>
      </c>
      <c r="D101" s="15">
        <v>-1368169</v>
      </c>
      <c r="E101" s="3">
        <v>-230817</v>
      </c>
      <c r="F101" s="3">
        <v>-230932</v>
      </c>
      <c r="G101" s="3">
        <v>-230997</v>
      </c>
      <c r="H101" s="3">
        <v>-230979</v>
      </c>
      <c r="I101" s="3">
        <v>-160489</v>
      </c>
      <c r="J101" s="3">
        <v>-283955</v>
      </c>
    </row>
    <row r="102" spans="1:10" x14ac:dyDescent="0.25">
      <c r="A102" s="16">
        <v>407</v>
      </c>
      <c r="B102" s="1" t="s">
        <v>187</v>
      </c>
      <c r="C102" s="14" t="s">
        <v>188</v>
      </c>
      <c r="D102" s="15">
        <v>-3847220</v>
      </c>
      <c r="E102" s="3">
        <v>-651388</v>
      </c>
      <c r="F102" s="3">
        <v>-651700</v>
      </c>
      <c r="G102" s="3">
        <v>-651879</v>
      </c>
      <c r="H102" s="3">
        <v>-651831</v>
      </c>
      <c r="I102" s="3">
        <v>-459580</v>
      </c>
      <c r="J102" s="3">
        <v>-780842</v>
      </c>
    </row>
    <row r="103" spans="1:10" x14ac:dyDescent="0.25">
      <c r="A103" s="16">
        <v>409</v>
      </c>
      <c r="B103" s="1" t="s">
        <v>189</v>
      </c>
      <c r="C103" s="14" t="s">
        <v>190</v>
      </c>
      <c r="D103" s="15">
        <v>-899300</v>
      </c>
      <c r="E103" s="3">
        <v>-154853</v>
      </c>
      <c r="F103" s="3">
        <v>-154911</v>
      </c>
      <c r="G103" s="3">
        <v>-154944</v>
      </c>
      <c r="H103" s="3">
        <v>-154935</v>
      </c>
      <c r="I103" s="3">
        <v>-119805</v>
      </c>
      <c r="J103" s="3">
        <v>-159852</v>
      </c>
    </row>
    <row r="104" spans="1:10" x14ac:dyDescent="0.25">
      <c r="A104" s="16">
        <v>1621</v>
      </c>
      <c r="B104" s="1" t="s">
        <v>191</v>
      </c>
      <c r="C104" s="14" t="s">
        <v>192</v>
      </c>
      <c r="D104" s="15">
        <v>-571289</v>
      </c>
      <c r="E104" s="3">
        <v>-103373</v>
      </c>
      <c r="F104" s="3">
        <v>-103432</v>
      </c>
      <c r="G104" s="3">
        <v>-103467</v>
      </c>
      <c r="H104" s="3">
        <v>-103458</v>
      </c>
      <c r="I104" s="3">
        <v>-67154</v>
      </c>
      <c r="J104" s="3">
        <v>-90405</v>
      </c>
    </row>
    <row r="105" spans="1:10" x14ac:dyDescent="0.25">
      <c r="A105" s="16">
        <v>410</v>
      </c>
      <c r="B105" s="1" t="s">
        <v>193</v>
      </c>
      <c r="C105" s="14" t="s">
        <v>194</v>
      </c>
      <c r="D105" s="15">
        <v>-4862500</v>
      </c>
      <c r="E105" s="3">
        <v>-787750</v>
      </c>
      <c r="F105" s="3">
        <v>-788072</v>
      </c>
      <c r="G105" s="3">
        <v>-788256</v>
      </c>
      <c r="H105" s="3">
        <v>-788210</v>
      </c>
      <c r="I105" s="3">
        <v>-590301</v>
      </c>
      <c r="J105" s="3">
        <v>-1119911</v>
      </c>
    </row>
    <row r="106" spans="1:10" x14ac:dyDescent="0.25">
      <c r="A106" s="16">
        <v>1746</v>
      </c>
      <c r="B106" s="1" t="s">
        <v>195</v>
      </c>
      <c r="C106" s="14" t="s">
        <v>196</v>
      </c>
      <c r="D106" s="15">
        <v>-1329607</v>
      </c>
      <c r="E106" s="3">
        <v>-224570</v>
      </c>
      <c r="F106" s="3">
        <v>-224658</v>
      </c>
      <c r="G106" s="3">
        <v>-224709</v>
      </c>
      <c r="H106" s="3">
        <v>-224696</v>
      </c>
      <c r="I106" s="3">
        <v>-170843</v>
      </c>
      <c r="J106" s="3">
        <v>-260131</v>
      </c>
    </row>
    <row r="107" spans="1:10" x14ac:dyDescent="0.25">
      <c r="A107" s="16">
        <v>411</v>
      </c>
      <c r="B107" s="1" t="s">
        <v>197</v>
      </c>
      <c r="C107" s="14" t="s">
        <v>198</v>
      </c>
      <c r="D107" s="15">
        <v>-1148951</v>
      </c>
      <c r="E107" s="3">
        <v>-203832</v>
      </c>
      <c r="F107" s="3">
        <v>-203918</v>
      </c>
      <c r="G107" s="3">
        <v>-203969</v>
      </c>
      <c r="H107" s="3">
        <v>-203956</v>
      </c>
      <c r="I107" s="3">
        <v>-150833</v>
      </c>
      <c r="J107" s="3">
        <v>-182443</v>
      </c>
    </row>
    <row r="108" spans="1:10" x14ac:dyDescent="0.25">
      <c r="A108" s="16">
        <v>58</v>
      </c>
      <c r="B108" s="1" t="s">
        <v>199</v>
      </c>
      <c r="C108" s="14" t="s">
        <v>200</v>
      </c>
      <c r="D108" s="15">
        <v>-360996</v>
      </c>
      <c r="E108" s="3">
        <v>-61033</v>
      </c>
      <c r="F108" s="3">
        <v>-61066</v>
      </c>
      <c r="G108" s="3">
        <v>-61084</v>
      </c>
      <c r="H108" s="3">
        <v>-61079</v>
      </c>
      <c r="I108" s="3">
        <v>-41159</v>
      </c>
      <c r="J108" s="3">
        <v>-75575</v>
      </c>
    </row>
    <row r="109" spans="1:10" x14ac:dyDescent="0.25">
      <c r="A109" s="16">
        <v>412</v>
      </c>
      <c r="B109" s="1" t="s">
        <v>201</v>
      </c>
      <c r="C109" s="14" t="s">
        <v>202</v>
      </c>
      <c r="D109" s="15">
        <v>-3406284</v>
      </c>
      <c r="E109" s="3">
        <v>-546347</v>
      </c>
      <c r="F109" s="3">
        <v>-546536</v>
      </c>
      <c r="G109" s="3">
        <v>-546644</v>
      </c>
      <c r="H109" s="3">
        <v>-546618</v>
      </c>
      <c r="I109" s="3">
        <v>-430549</v>
      </c>
      <c r="J109" s="3">
        <v>-789590</v>
      </c>
    </row>
    <row r="110" spans="1:10" x14ac:dyDescent="0.25">
      <c r="A110" s="16">
        <v>413</v>
      </c>
      <c r="B110" s="1" t="s">
        <v>203</v>
      </c>
      <c r="C110" s="14" t="s">
        <v>204</v>
      </c>
      <c r="D110" s="15">
        <v>-1330549</v>
      </c>
      <c r="E110" s="3">
        <v>-237342</v>
      </c>
      <c r="F110" s="3">
        <v>-237485</v>
      </c>
      <c r="G110" s="3">
        <v>-237567</v>
      </c>
      <c r="H110" s="3">
        <v>-237545</v>
      </c>
      <c r="I110" s="3">
        <v>-149398</v>
      </c>
      <c r="J110" s="3">
        <v>-231212</v>
      </c>
    </row>
    <row r="111" spans="1:10" x14ac:dyDescent="0.25">
      <c r="A111" s="16">
        <v>1586</v>
      </c>
      <c r="B111" s="1" t="s">
        <v>205</v>
      </c>
      <c r="C111" s="14" t="s">
        <v>206</v>
      </c>
      <c r="D111" s="15">
        <v>-1122502</v>
      </c>
      <c r="E111" s="3">
        <v>-193802</v>
      </c>
      <c r="F111" s="3">
        <v>-193909</v>
      </c>
      <c r="G111" s="3">
        <v>-193968</v>
      </c>
      <c r="H111" s="3">
        <v>-193952</v>
      </c>
      <c r="I111" s="3">
        <v>-129669</v>
      </c>
      <c r="J111" s="3">
        <v>-217202</v>
      </c>
    </row>
    <row r="112" spans="1:10" x14ac:dyDescent="0.25">
      <c r="A112" s="16">
        <v>414</v>
      </c>
      <c r="B112" s="1" t="s">
        <v>207</v>
      </c>
      <c r="C112" s="14" t="s">
        <v>208</v>
      </c>
      <c r="D112" s="15">
        <v>-1123711</v>
      </c>
      <c r="E112" s="3">
        <v>-187142</v>
      </c>
      <c r="F112" s="3">
        <v>-187245</v>
      </c>
      <c r="G112" s="3">
        <v>-187307</v>
      </c>
      <c r="H112" s="3">
        <v>-187291</v>
      </c>
      <c r="I112" s="3">
        <v>-123483</v>
      </c>
      <c r="J112" s="3">
        <v>-251243</v>
      </c>
    </row>
    <row r="113" spans="1:10" x14ac:dyDescent="0.25">
      <c r="A113" s="16">
        <v>415</v>
      </c>
      <c r="B113" s="1" t="s">
        <v>209</v>
      </c>
      <c r="C113" s="14" t="s">
        <v>210</v>
      </c>
      <c r="D113" s="15">
        <v>-2618638</v>
      </c>
      <c r="E113" s="3">
        <v>-458236</v>
      </c>
      <c r="F113" s="3">
        <v>-458439</v>
      </c>
      <c r="G113" s="3">
        <v>-458555</v>
      </c>
      <c r="H113" s="3">
        <v>-458527</v>
      </c>
      <c r="I113" s="3">
        <v>-333709</v>
      </c>
      <c r="J113" s="3">
        <v>-451172</v>
      </c>
    </row>
    <row r="114" spans="1:10" x14ac:dyDescent="0.25">
      <c r="A114" s="16">
        <v>1268</v>
      </c>
      <c r="B114" s="1" t="s">
        <v>211</v>
      </c>
      <c r="C114" s="14" t="s">
        <v>212</v>
      </c>
      <c r="D114" s="15">
        <v>-2177603</v>
      </c>
      <c r="E114" s="3">
        <v>-351462</v>
      </c>
      <c r="F114" s="3">
        <v>-351572</v>
      </c>
      <c r="G114" s="3">
        <v>-351637</v>
      </c>
      <c r="H114" s="3">
        <v>-351620</v>
      </c>
      <c r="I114" s="3">
        <v>-284381</v>
      </c>
      <c r="J114" s="3">
        <v>-486931</v>
      </c>
    </row>
    <row r="115" spans="1:10" x14ac:dyDescent="0.25">
      <c r="A115" s="16">
        <v>1398</v>
      </c>
      <c r="B115" s="1" t="s">
        <v>213</v>
      </c>
      <c r="C115" s="14" t="s">
        <v>214</v>
      </c>
      <c r="D115" s="15">
        <v>-25767930</v>
      </c>
      <c r="E115" s="3">
        <v>-4244443</v>
      </c>
      <c r="F115" s="3">
        <v>-4246274</v>
      </c>
      <c r="G115" s="3">
        <v>-4247321</v>
      </c>
      <c r="H115" s="3">
        <v>-4247035</v>
      </c>
      <c r="I115" s="3">
        <v>-3121283</v>
      </c>
      <c r="J115" s="3">
        <v>-5661574</v>
      </c>
    </row>
    <row r="116" spans="1:10" x14ac:dyDescent="0.25">
      <c r="A116" s="16">
        <v>419</v>
      </c>
      <c r="B116" s="1" t="s">
        <v>215</v>
      </c>
      <c r="C116" s="14" t="s">
        <v>216</v>
      </c>
      <c r="D116" s="15">
        <v>-1994312</v>
      </c>
      <c r="E116" s="3">
        <v>-362952</v>
      </c>
      <c r="F116" s="3">
        <v>-363141</v>
      </c>
      <c r="G116" s="3">
        <v>-363249</v>
      </c>
      <c r="H116" s="3">
        <v>-363223</v>
      </c>
      <c r="I116" s="3">
        <v>-247127</v>
      </c>
      <c r="J116" s="3">
        <v>-294620</v>
      </c>
    </row>
    <row r="117" spans="1:10" x14ac:dyDescent="0.25">
      <c r="A117" s="16">
        <v>420</v>
      </c>
      <c r="B117" s="1" t="s">
        <v>217</v>
      </c>
      <c r="C117" s="14" t="s">
        <v>218</v>
      </c>
      <c r="D117" s="15">
        <v>-1162388</v>
      </c>
      <c r="E117" s="3">
        <v>-199967</v>
      </c>
      <c r="F117" s="3">
        <v>-200051</v>
      </c>
      <c r="G117" s="3">
        <v>-200098</v>
      </c>
      <c r="H117" s="3">
        <v>-200085</v>
      </c>
      <c r="I117" s="3">
        <v>-149498</v>
      </c>
      <c r="J117" s="3">
        <v>-212689</v>
      </c>
    </row>
    <row r="118" spans="1:10" x14ac:dyDescent="0.25">
      <c r="A118" s="16">
        <v>421</v>
      </c>
      <c r="B118" s="1" t="s">
        <v>219</v>
      </c>
      <c r="C118" s="14" t="s">
        <v>220</v>
      </c>
      <c r="D118" s="15">
        <v>-7642233</v>
      </c>
      <c r="E118" s="3">
        <v>-1265261</v>
      </c>
      <c r="F118" s="3">
        <v>-1265863</v>
      </c>
      <c r="G118" s="3">
        <v>-1266208</v>
      </c>
      <c r="H118" s="3">
        <v>-1266115</v>
      </c>
      <c r="I118" s="3">
        <v>-895611</v>
      </c>
      <c r="J118" s="3">
        <v>-1683175</v>
      </c>
    </row>
    <row r="119" spans="1:10" x14ac:dyDescent="0.25">
      <c r="A119" s="16">
        <v>1475</v>
      </c>
      <c r="B119" s="1" t="s">
        <v>221</v>
      </c>
      <c r="C119" s="14" t="s">
        <v>222</v>
      </c>
      <c r="D119" s="15">
        <v>-3932618</v>
      </c>
      <c r="E119" s="3">
        <v>-673642</v>
      </c>
      <c r="F119" s="3">
        <v>-673955</v>
      </c>
      <c r="G119" s="3">
        <v>-674133</v>
      </c>
      <c r="H119" s="3">
        <v>-674084</v>
      </c>
      <c r="I119" s="3">
        <v>-481952</v>
      </c>
      <c r="J119" s="3">
        <v>-754852</v>
      </c>
    </row>
    <row r="120" spans="1:10" x14ac:dyDescent="0.25">
      <c r="A120" s="16">
        <v>422</v>
      </c>
      <c r="B120" s="1" t="s">
        <v>223</v>
      </c>
      <c r="C120" s="14" t="s">
        <v>224</v>
      </c>
      <c r="D120" s="15">
        <v>-4094827</v>
      </c>
      <c r="E120" s="3">
        <v>-690184</v>
      </c>
      <c r="F120" s="3">
        <v>-690501</v>
      </c>
      <c r="G120" s="3">
        <v>-690683</v>
      </c>
      <c r="H120" s="3">
        <v>-690633</v>
      </c>
      <c r="I120" s="3">
        <v>-495356</v>
      </c>
      <c r="J120" s="3">
        <v>-837470</v>
      </c>
    </row>
    <row r="121" spans="1:10" x14ac:dyDescent="0.25">
      <c r="A121" s="16">
        <v>1694</v>
      </c>
      <c r="B121" s="1" t="s">
        <v>225</v>
      </c>
      <c r="C121" s="14" t="s">
        <v>226</v>
      </c>
      <c r="D121" s="15">
        <v>-1084230</v>
      </c>
      <c r="E121" s="3">
        <v>-191325</v>
      </c>
      <c r="F121" s="3">
        <v>-191405</v>
      </c>
      <c r="G121" s="3">
        <v>-191453</v>
      </c>
      <c r="H121" s="3">
        <v>-191440</v>
      </c>
      <c r="I121" s="3">
        <v>-142151</v>
      </c>
      <c r="J121" s="3">
        <v>-176456</v>
      </c>
    </row>
    <row r="122" spans="1:10" x14ac:dyDescent="0.25">
      <c r="A122" s="16">
        <v>1870</v>
      </c>
      <c r="B122" s="1" t="s">
        <v>227</v>
      </c>
      <c r="C122" s="14" t="s">
        <v>228</v>
      </c>
      <c r="D122" s="15">
        <v>-2380877</v>
      </c>
      <c r="E122" s="3">
        <v>-410855</v>
      </c>
      <c r="F122" s="3">
        <v>-411035</v>
      </c>
      <c r="G122" s="3">
        <v>-411138</v>
      </c>
      <c r="H122" s="3">
        <v>-411110</v>
      </c>
      <c r="I122" s="3">
        <v>-300341</v>
      </c>
      <c r="J122" s="3">
        <v>-436398</v>
      </c>
    </row>
    <row r="123" spans="1:10" x14ac:dyDescent="0.25">
      <c r="A123" s="16">
        <v>424</v>
      </c>
      <c r="B123" s="1" t="s">
        <v>229</v>
      </c>
      <c r="C123" s="14" t="s">
        <v>230</v>
      </c>
      <c r="D123" s="15">
        <v>4438</v>
      </c>
      <c r="E123" s="3">
        <v>-20410</v>
      </c>
      <c r="F123" s="3">
        <v>-20471</v>
      </c>
      <c r="G123" s="3">
        <v>-20507</v>
      </c>
      <c r="H123" s="3">
        <v>-20497</v>
      </c>
      <c r="I123" s="3">
        <v>16973</v>
      </c>
      <c r="J123" s="3">
        <v>69350</v>
      </c>
    </row>
    <row r="124" spans="1:10" x14ac:dyDescent="0.25">
      <c r="A124" s="16">
        <v>1058</v>
      </c>
      <c r="B124" s="1" t="s">
        <v>231</v>
      </c>
      <c r="C124" s="14" t="s">
        <v>232</v>
      </c>
      <c r="D124" s="15">
        <v>-739900</v>
      </c>
      <c r="E124" s="3">
        <v>-122706</v>
      </c>
      <c r="F124" s="3">
        <v>-122759</v>
      </c>
      <c r="G124" s="3">
        <v>-122789</v>
      </c>
      <c r="H124" s="3">
        <v>-122780</v>
      </c>
      <c r="I124" s="3">
        <v>-90367</v>
      </c>
      <c r="J124" s="3">
        <v>-158499</v>
      </c>
    </row>
    <row r="125" spans="1:10" x14ac:dyDescent="0.25">
      <c r="A125" s="16">
        <v>2002</v>
      </c>
      <c r="B125" s="1" t="s">
        <v>233</v>
      </c>
      <c r="C125" s="14" t="s">
        <v>234</v>
      </c>
      <c r="D125" s="15">
        <v>-97043</v>
      </c>
      <c r="E125" s="3">
        <v>-25298</v>
      </c>
      <c r="F125" s="3">
        <v>-25329</v>
      </c>
      <c r="G125" s="3">
        <v>-25346</v>
      </c>
      <c r="H125" s="3">
        <v>-25341</v>
      </c>
      <c r="I125" s="3">
        <v>-6639</v>
      </c>
      <c r="J125" s="3">
        <v>10910</v>
      </c>
    </row>
    <row r="126" spans="1:10" x14ac:dyDescent="0.25">
      <c r="A126" s="16">
        <v>606</v>
      </c>
      <c r="B126" s="1" t="s">
        <v>235</v>
      </c>
      <c r="C126" s="14" t="s">
        <v>236</v>
      </c>
      <c r="D126" s="15">
        <v>-2166925</v>
      </c>
      <c r="E126" s="3">
        <v>-418078</v>
      </c>
      <c r="F126" s="3">
        <v>-418303</v>
      </c>
      <c r="G126" s="3">
        <v>-418431</v>
      </c>
      <c r="H126" s="3">
        <v>-418400</v>
      </c>
      <c r="I126" s="3">
        <v>-280642</v>
      </c>
      <c r="J126" s="3">
        <v>-213071</v>
      </c>
    </row>
    <row r="127" spans="1:10" x14ac:dyDescent="0.25">
      <c r="A127" s="16">
        <v>426</v>
      </c>
      <c r="B127" s="1" t="s">
        <v>237</v>
      </c>
      <c r="C127" s="14" t="s">
        <v>238</v>
      </c>
      <c r="D127" s="15">
        <v>-4302900</v>
      </c>
      <c r="E127" s="3">
        <v>-706830</v>
      </c>
      <c r="F127" s="3">
        <v>-707095</v>
      </c>
      <c r="G127" s="3">
        <v>-707247</v>
      </c>
      <c r="H127" s="3">
        <v>-707206</v>
      </c>
      <c r="I127" s="3">
        <v>-544023</v>
      </c>
      <c r="J127" s="3">
        <v>-930499</v>
      </c>
    </row>
    <row r="128" spans="1:10" x14ac:dyDescent="0.25">
      <c r="A128" s="16">
        <v>427</v>
      </c>
      <c r="B128" s="1" t="s">
        <v>239</v>
      </c>
      <c r="C128" s="14" t="s">
        <v>240</v>
      </c>
      <c r="D128" s="15">
        <v>-4485937</v>
      </c>
      <c r="E128" s="3">
        <v>-764879</v>
      </c>
      <c r="F128" s="3">
        <v>-765226</v>
      </c>
      <c r="G128" s="3">
        <v>-765424</v>
      </c>
      <c r="H128" s="3">
        <v>-765371</v>
      </c>
      <c r="I128" s="3">
        <v>-552142</v>
      </c>
      <c r="J128" s="3">
        <v>-872895</v>
      </c>
    </row>
    <row r="129" spans="1:10" x14ac:dyDescent="0.25">
      <c r="A129" s="16">
        <v>428</v>
      </c>
      <c r="B129" s="1" t="s">
        <v>241</v>
      </c>
      <c r="C129" s="14" t="s">
        <v>242</v>
      </c>
      <c r="D129" s="15">
        <v>-104184789</v>
      </c>
      <c r="E129" s="3">
        <v>-16894697</v>
      </c>
      <c r="F129" s="3">
        <v>-16900907</v>
      </c>
      <c r="G129" s="3">
        <v>-16904458</v>
      </c>
      <c r="H129" s="3">
        <v>-16903486</v>
      </c>
      <c r="I129" s="3">
        <v>-13085385</v>
      </c>
      <c r="J129" s="3">
        <v>-23495856</v>
      </c>
    </row>
    <row r="130" spans="1:10" x14ac:dyDescent="0.25">
      <c r="A130" s="16">
        <v>429</v>
      </c>
      <c r="B130" s="1" t="s">
        <v>243</v>
      </c>
      <c r="C130" s="14" t="s">
        <v>244</v>
      </c>
      <c r="D130" s="15">
        <v>-6372476</v>
      </c>
      <c r="E130" s="3">
        <v>-1027919</v>
      </c>
      <c r="F130" s="3">
        <v>-1028332</v>
      </c>
      <c r="G130" s="3">
        <v>-1028568</v>
      </c>
      <c r="H130" s="3">
        <v>-1028503</v>
      </c>
      <c r="I130" s="3">
        <v>-774793</v>
      </c>
      <c r="J130" s="3">
        <v>-1484361</v>
      </c>
    </row>
    <row r="131" spans="1:10" x14ac:dyDescent="0.25">
      <c r="A131" s="16">
        <v>1985</v>
      </c>
      <c r="B131" s="1" t="s">
        <v>245</v>
      </c>
      <c r="C131" s="14" t="s">
        <v>246</v>
      </c>
      <c r="D131" s="15">
        <v>-1060598</v>
      </c>
      <c r="E131" s="3">
        <v>-206421</v>
      </c>
      <c r="F131" s="3">
        <v>-206530</v>
      </c>
      <c r="G131" s="3">
        <v>-206594</v>
      </c>
      <c r="H131" s="3">
        <v>-206578</v>
      </c>
      <c r="I131" s="3">
        <v>-139186</v>
      </c>
      <c r="J131" s="3">
        <v>-95289</v>
      </c>
    </row>
    <row r="132" spans="1:10" x14ac:dyDescent="0.25">
      <c r="A132" s="16">
        <v>430</v>
      </c>
      <c r="B132" s="1" t="s">
        <v>247</v>
      </c>
      <c r="C132" s="14" t="s">
        <v>248</v>
      </c>
      <c r="D132" s="15">
        <v>-27107537</v>
      </c>
      <c r="E132" s="3">
        <v>-4592435</v>
      </c>
      <c r="F132" s="3">
        <v>-4594573</v>
      </c>
      <c r="G132" s="3">
        <v>-4595795</v>
      </c>
      <c r="H132" s="3">
        <v>-4595460</v>
      </c>
      <c r="I132" s="3">
        <v>-3281394</v>
      </c>
      <c r="J132" s="3">
        <v>-5447880</v>
      </c>
    </row>
    <row r="133" spans="1:10" x14ac:dyDescent="0.25">
      <c r="A133" s="16">
        <v>431</v>
      </c>
      <c r="B133" s="1" t="s">
        <v>249</v>
      </c>
      <c r="C133" s="14" t="s">
        <v>250</v>
      </c>
      <c r="D133" s="15">
        <v>-373880</v>
      </c>
      <c r="E133" s="3">
        <v>-62178</v>
      </c>
      <c r="F133" s="3">
        <v>-62211</v>
      </c>
      <c r="G133" s="3">
        <v>-62230</v>
      </c>
      <c r="H133" s="3">
        <v>-62225</v>
      </c>
      <c r="I133" s="3">
        <v>-41950</v>
      </c>
      <c r="J133" s="3">
        <v>-83086</v>
      </c>
    </row>
    <row r="134" spans="1:10" x14ac:dyDescent="0.25">
      <c r="A134" s="16">
        <v>1948</v>
      </c>
      <c r="B134" s="1" t="s">
        <v>251</v>
      </c>
      <c r="C134" s="14" t="s">
        <v>252</v>
      </c>
      <c r="D134" s="15">
        <v>17205</v>
      </c>
      <c r="E134" s="3">
        <v>-17551</v>
      </c>
      <c r="F134" s="3">
        <v>-17584</v>
      </c>
      <c r="G134" s="3">
        <v>-17603</v>
      </c>
      <c r="H134" s="3">
        <v>-17598</v>
      </c>
      <c r="I134" s="3">
        <v>2710</v>
      </c>
      <c r="J134" s="3">
        <v>84831</v>
      </c>
    </row>
    <row r="135" spans="1:10" x14ac:dyDescent="0.25">
      <c r="A135" s="16">
        <v>435</v>
      </c>
      <c r="B135" s="1" t="s">
        <v>253</v>
      </c>
      <c r="C135" s="14" t="s">
        <v>254</v>
      </c>
      <c r="D135" s="15">
        <v>-208225</v>
      </c>
      <c r="E135" s="3">
        <v>-42113</v>
      </c>
      <c r="F135" s="3">
        <v>-42143</v>
      </c>
      <c r="G135" s="3">
        <v>-42161</v>
      </c>
      <c r="H135" s="3">
        <v>-42156</v>
      </c>
      <c r="I135" s="3">
        <v>-23537</v>
      </c>
      <c r="J135" s="3">
        <v>-16115</v>
      </c>
    </row>
    <row r="136" spans="1:10" x14ac:dyDescent="0.25">
      <c r="A136" s="16">
        <v>436</v>
      </c>
      <c r="B136" s="1" t="s">
        <v>255</v>
      </c>
      <c r="C136" s="14" t="s">
        <v>256</v>
      </c>
      <c r="D136" s="15">
        <v>-1495712</v>
      </c>
      <c r="E136" s="3">
        <v>-257767</v>
      </c>
      <c r="F136" s="3">
        <v>-257892</v>
      </c>
      <c r="G136" s="3">
        <v>-257963</v>
      </c>
      <c r="H136" s="3">
        <v>-257946</v>
      </c>
      <c r="I136" s="3">
        <v>-181208</v>
      </c>
      <c r="J136" s="3">
        <v>-282936</v>
      </c>
    </row>
    <row r="137" spans="1:10" x14ac:dyDescent="0.25">
      <c r="A137" s="16">
        <v>437</v>
      </c>
      <c r="B137" s="1" t="s">
        <v>257</v>
      </c>
      <c r="C137" s="14" t="s">
        <v>258</v>
      </c>
      <c r="D137" s="15">
        <v>-3417387</v>
      </c>
      <c r="E137" s="3">
        <v>-554902</v>
      </c>
      <c r="F137" s="3">
        <v>-555204</v>
      </c>
      <c r="G137" s="3">
        <v>-555377</v>
      </c>
      <c r="H137" s="3">
        <v>-555332</v>
      </c>
      <c r="I137" s="3">
        <v>-369395</v>
      </c>
      <c r="J137" s="3">
        <v>-827177</v>
      </c>
    </row>
    <row r="138" spans="1:10" x14ac:dyDescent="0.25">
      <c r="A138" s="16">
        <v>438</v>
      </c>
      <c r="B138" s="1" t="s">
        <v>259</v>
      </c>
      <c r="C138" s="14" t="s">
        <v>260</v>
      </c>
      <c r="D138" s="15">
        <v>-2733001</v>
      </c>
      <c r="E138" s="3">
        <v>-499232</v>
      </c>
      <c r="F138" s="3">
        <v>-499527</v>
      </c>
      <c r="G138" s="3">
        <v>-499696</v>
      </c>
      <c r="H138" s="3">
        <v>-499650</v>
      </c>
      <c r="I138" s="3">
        <v>-318115</v>
      </c>
      <c r="J138" s="3">
        <v>-416781</v>
      </c>
    </row>
    <row r="139" spans="1:10" x14ac:dyDescent="0.25">
      <c r="A139" s="16">
        <v>439</v>
      </c>
      <c r="B139" s="1" t="s">
        <v>261</v>
      </c>
      <c r="C139" s="14" t="s">
        <v>262</v>
      </c>
      <c r="D139" s="15">
        <v>-5606435</v>
      </c>
      <c r="E139" s="3">
        <v>-929917</v>
      </c>
      <c r="F139" s="3">
        <v>-930329</v>
      </c>
      <c r="G139" s="3">
        <v>-930565</v>
      </c>
      <c r="H139" s="3">
        <v>-930503</v>
      </c>
      <c r="I139" s="3">
        <v>-677057</v>
      </c>
      <c r="J139" s="3">
        <v>-1208064</v>
      </c>
    </row>
    <row r="140" spans="1:10" x14ac:dyDescent="0.25">
      <c r="A140" s="16">
        <v>441</v>
      </c>
      <c r="B140" s="1" t="s">
        <v>263</v>
      </c>
      <c r="C140" s="14" t="s">
        <v>264</v>
      </c>
      <c r="D140" s="15">
        <v>-646414</v>
      </c>
      <c r="E140" s="3">
        <v>-120075</v>
      </c>
      <c r="F140" s="3">
        <v>-120128</v>
      </c>
      <c r="G140" s="3">
        <v>-120157</v>
      </c>
      <c r="H140" s="3">
        <v>-120149</v>
      </c>
      <c r="I140" s="3">
        <v>-88453</v>
      </c>
      <c r="J140" s="3">
        <v>-77452</v>
      </c>
    </row>
    <row r="141" spans="1:10" x14ac:dyDescent="0.25">
      <c r="A141" s="16">
        <v>442</v>
      </c>
      <c r="B141" s="1" t="s">
        <v>265</v>
      </c>
      <c r="C141" s="14" t="s">
        <v>266</v>
      </c>
      <c r="D141" s="15">
        <v>-16735310</v>
      </c>
      <c r="E141" s="3">
        <v>-2803805</v>
      </c>
      <c r="F141" s="3">
        <v>-2805178</v>
      </c>
      <c r="G141" s="3">
        <v>-2805964</v>
      </c>
      <c r="H141" s="3">
        <v>-2805749</v>
      </c>
      <c r="I141" s="3">
        <v>-1961353</v>
      </c>
      <c r="J141" s="3">
        <v>-3553261</v>
      </c>
    </row>
    <row r="142" spans="1:10" x14ac:dyDescent="0.25">
      <c r="A142" s="16">
        <v>444</v>
      </c>
      <c r="B142" s="1" t="s">
        <v>267</v>
      </c>
      <c r="C142" s="14" t="s">
        <v>268</v>
      </c>
      <c r="D142" s="15">
        <v>-5758845</v>
      </c>
      <c r="E142" s="3">
        <v>-944725</v>
      </c>
      <c r="F142" s="3">
        <v>-945131</v>
      </c>
      <c r="G142" s="3">
        <v>-945363</v>
      </c>
      <c r="H142" s="3">
        <v>-945299</v>
      </c>
      <c r="I142" s="3">
        <v>-695794</v>
      </c>
      <c r="J142" s="3">
        <v>-1282533</v>
      </c>
    </row>
    <row r="143" spans="1:10" x14ac:dyDescent="0.25">
      <c r="A143" s="16">
        <v>1683</v>
      </c>
      <c r="B143" s="1" t="s">
        <v>269</v>
      </c>
      <c r="C143" s="14" t="s">
        <v>270</v>
      </c>
      <c r="D143" s="15">
        <v>-683906</v>
      </c>
      <c r="E143" s="3">
        <v>-122517</v>
      </c>
      <c r="F143" s="3">
        <v>-122582</v>
      </c>
      <c r="G143" s="3">
        <v>-122618</v>
      </c>
      <c r="H143" s="3">
        <v>-122608</v>
      </c>
      <c r="I143" s="3">
        <v>-83484</v>
      </c>
      <c r="J143" s="3">
        <v>-110097</v>
      </c>
    </row>
    <row r="144" spans="1:10" x14ac:dyDescent="0.25">
      <c r="A144" s="16">
        <v>1920</v>
      </c>
      <c r="B144" s="1" t="s">
        <v>271</v>
      </c>
      <c r="C144" s="14" t="s">
        <v>272</v>
      </c>
      <c r="D144" s="15">
        <v>-2635407</v>
      </c>
      <c r="E144" s="3">
        <v>-416399</v>
      </c>
      <c r="F144" s="3">
        <v>-416572</v>
      </c>
      <c r="G144" s="3">
        <v>-416673</v>
      </c>
      <c r="H144" s="3">
        <v>-416648</v>
      </c>
      <c r="I144" s="3">
        <v>-310163</v>
      </c>
      <c r="J144" s="3">
        <v>-658952</v>
      </c>
    </row>
    <row r="145" spans="1:10" x14ac:dyDescent="0.25">
      <c r="A145" s="16">
        <v>446</v>
      </c>
      <c r="B145" s="1" t="s">
        <v>273</v>
      </c>
      <c r="C145" s="14" t="s">
        <v>274</v>
      </c>
      <c r="D145" s="15">
        <v>-307825</v>
      </c>
      <c r="E145" s="3">
        <v>-49116</v>
      </c>
      <c r="F145" s="3">
        <v>-49146</v>
      </c>
      <c r="G145" s="3">
        <v>-49162</v>
      </c>
      <c r="H145" s="3">
        <v>-49158</v>
      </c>
      <c r="I145" s="3">
        <v>-31219</v>
      </c>
      <c r="J145" s="3">
        <v>-80024</v>
      </c>
    </row>
    <row r="146" spans="1:10" x14ac:dyDescent="0.25">
      <c r="A146" s="16">
        <v>448</v>
      </c>
      <c r="B146" s="1" t="s">
        <v>275</v>
      </c>
      <c r="C146" s="14" t="s">
        <v>276</v>
      </c>
      <c r="D146" s="15">
        <v>-2226443</v>
      </c>
      <c r="E146" s="3">
        <v>-381603</v>
      </c>
      <c r="F146" s="3">
        <v>-381812</v>
      </c>
      <c r="G146" s="3">
        <v>-381932</v>
      </c>
      <c r="H146" s="3">
        <v>-381899</v>
      </c>
      <c r="I146" s="3">
        <v>-253143</v>
      </c>
      <c r="J146" s="3">
        <v>-446054</v>
      </c>
    </row>
    <row r="147" spans="1:10" x14ac:dyDescent="0.25">
      <c r="A147" s="16">
        <v>449</v>
      </c>
      <c r="B147" s="1" t="s">
        <v>277</v>
      </c>
      <c r="C147" s="14" t="s">
        <v>278</v>
      </c>
      <c r="D147" s="15">
        <v>-9573333</v>
      </c>
      <c r="E147" s="3">
        <v>-1547821</v>
      </c>
      <c r="F147" s="3">
        <v>-1548402</v>
      </c>
      <c r="G147" s="3">
        <v>-1548735</v>
      </c>
      <c r="H147" s="3">
        <v>-1548646</v>
      </c>
      <c r="I147" s="3">
        <v>-1191121</v>
      </c>
      <c r="J147" s="3">
        <v>-2188608</v>
      </c>
    </row>
    <row r="148" spans="1:10" x14ac:dyDescent="0.25">
      <c r="A148" s="16">
        <v>450</v>
      </c>
      <c r="B148" s="1" t="s">
        <v>279</v>
      </c>
      <c r="C148" s="14" t="s">
        <v>280</v>
      </c>
      <c r="D148" s="15">
        <v>-3457478</v>
      </c>
      <c r="E148" s="3">
        <v>-576249</v>
      </c>
      <c r="F148" s="3">
        <v>-576456</v>
      </c>
      <c r="G148" s="3">
        <v>-576574</v>
      </c>
      <c r="H148" s="3">
        <v>-576542</v>
      </c>
      <c r="I148" s="3">
        <v>-449315</v>
      </c>
      <c r="J148" s="3">
        <v>-702342</v>
      </c>
    </row>
    <row r="149" spans="1:10" x14ac:dyDescent="0.25">
      <c r="A149" s="16">
        <v>1026</v>
      </c>
      <c r="B149" s="1" t="s">
        <v>281</v>
      </c>
      <c r="C149" s="14" t="s">
        <v>282</v>
      </c>
      <c r="D149" s="15">
        <v>-6381060</v>
      </c>
      <c r="E149" s="3">
        <v>-1077534</v>
      </c>
      <c r="F149" s="3">
        <v>-1078005</v>
      </c>
      <c r="G149" s="3">
        <v>-1078274</v>
      </c>
      <c r="H149" s="3">
        <v>-1078200</v>
      </c>
      <c r="I149" s="3">
        <v>-788496</v>
      </c>
      <c r="J149" s="3">
        <v>-1280551</v>
      </c>
    </row>
    <row r="150" spans="1:10" x14ac:dyDescent="0.25">
      <c r="A150" s="16">
        <v>1544</v>
      </c>
      <c r="B150" s="1" t="s">
        <v>283</v>
      </c>
      <c r="C150" s="14" t="s">
        <v>284</v>
      </c>
      <c r="D150" s="15">
        <v>-3579852</v>
      </c>
      <c r="E150" s="3">
        <v>-529594</v>
      </c>
      <c r="F150" s="3">
        <v>-529713</v>
      </c>
      <c r="G150" s="3">
        <v>-529782</v>
      </c>
      <c r="H150" s="3">
        <v>-529766</v>
      </c>
      <c r="I150" s="3">
        <v>-456287</v>
      </c>
      <c r="J150" s="3">
        <v>-1004710</v>
      </c>
    </row>
    <row r="151" spans="1:10" x14ac:dyDescent="0.25">
      <c r="A151" s="16">
        <v>452</v>
      </c>
      <c r="B151" s="1" t="s">
        <v>285</v>
      </c>
      <c r="C151" s="14" t="s">
        <v>286</v>
      </c>
      <c r="D151" s="15">
        <v>-2285592</v>
      </c>
      <c r="E151" s="3">
        <v>-358659</v>
      </c>
      <c r="F151" s="3">
        <v>-358685</v>
      </c>
      <c r="G151" s="3">
        <v>-358701</v>
      </c>
      <c r="H151" s="3">
        <v>-358698</v>
      </c>
      <c r="I151" s="3">
        <v>-342644</v>
      </c>
      <c r="J151" s="3">
        <v>-508205</v>
      </c>
    </row>
    <row r="152" spans="1:10" x14ac:dyDescent="0.25">
      <c r="A152" s="16">
        <v>453</v>
      </c>
      <c r="B152" s="1" t="s">
        <v>287</v>
      </c>
      <c r="C152" s="14" t="s">
        <v>288</v>
      </c>
      <c r="D152" s="15">
        <v>-3581991</v>
      </c>
      <c r="E152" s="3">
        <v>-586575</v>
      </c>
      <c r="F152" s="3">
        <v>-586771</v>
      </c>
      <c r="G152" s="3">
        <v>-586884</v>
      </c>
      <c r="H152" s="3">
        <v>-586853</v>
      </c>
      <c r="I152" s="3">
        <v>-466103</v>
      </c>
      <c r="J152" s="3">
        <v>-768805</v>
      </c>
    </row>
    <row r="153" spans="1:10" x14ac:dyDescent="0.25">
      <c r="A153" s="16">
        <v>454</v>
      </c>
      <c r="B153" s="1" t="s">
        <v>289</v>
      </c>
      <c r="C153" s="14" t="s">
        <v>290</v>
      </c>
      <c r="D153" s="15">
        <v>-980974</v>
      </c>
      <c r="E153" s="3">
        <v>-151412</v>
      </c>
      <c r="F153" s="3">
        <v>-151453</v>
      </c>
      <c r="G153" s="3">
        <v>-151477</v>
      </c>
      <c r="H153" s="3">
        <v>-151472</v>
      </c>
      <c r="I153" s="3">
        <v>-125775</v>
      </c>
      <c r="J153" s="3">
        <v>-249385</v>
      </c>
    </row>
    <row r="154" spans="1:10" x14ac:dyDescent="0.25">
      <c r="A154" s="16">
        <v>456</v>
      </c>
      <c r="B154" s="1" t="s">
        <v>291</v>
      </c>
      <c r="C154" s="14" t="s">
        <v>292</v>
      </c>
      <c r="D154" s="15">
        <v>-1873483</v>
      </c>
      <c r="E154" s="3">
        <v>-307492</v>
      </c>
      <c r="F154" s="3">
        <v>-307621</v>
      </c>
      <c r="G154" s="3">
        <v>-307695</v>
      </c>
      <c r="H154" s="3">
        <v>-307677</v>
      </c>
      <c r="I154" s="3">
        <v>-228407</v>
      </c>
      <c r="J154" s="3">
        <v>-414591</v>
      </c>
    </row>
    <row r="155" spans="1:10" x14ac:dyDescent="0.25">
      <c r="A155" s="16">
        <v>457</v>
      </c>
      <c r="B155" s="1" t="s">
        <v>293</v>
      </c>
      <c r="C155" s="14" t="s">
        <v>294</v>
      </c>
      <c r="D155" s="15">
        <v>-2625485</v>
      </c>
      <c r="E155" s="3">
        <v>-442924</v>
      </c>
      <c r="F155" s="3">
        <v>-443140</v>
      </c>
      <c r="G155" s="3">
        <v>-443264</v>
      </c>
      <c r="H155" s="3">
        <v>-443230</v>
      </c>
      <c r="I155" s="3">
        <v>-310169</v>
      </c>
      <c r="J155" s="3">
        <v>-542758</v>
      </c>
    </row>
    <row r="156" spans="1:10" x14ac:dyDescent="0.25">
      <c r="A156" s="16">
        <v>1681</v>
      </c>
      <c r="B156" s="1" t="s">
        <v>295</v>
      </c>
      <c r="C156" s="14" t="s">
        <v>296</v>
      </c>
      <c r="D156" s="15">
        <v>-11530738</v>
      </c>
      <c r="E156" s="3">
        <v>-1911996</v>
      </c>
      <c r="F156" s="3">
        <v>-1912802</v>
      </c>
      <c r="G156" s="3">
        <v>-1913263</v>
      </c>
      <c r="H156" s="3">
        <v>-1913137</v>
      </c>
      <c r="I156" s="3">
        <v>-1417496</v>
      </c>
      <c r="J156" s="3">
        <v>-2462044</v>
      </c>
    </row>
    <row r="157" spans="1:10" x14ac:dyDescent="0.25">
      <c r="A157" s="16">
        <v>458</v>
      </c>
      <c r="B157" s="1" t="s">
        <v>297</v>
      </c>
      <c r="C157" s="14" t="s">
        <v>298</v>
      </c>
      <c r="D157" s="15">
        <v>-12891383</v>
      </c>
      <c r="E157" s="3">
        <v>-2148917</v>
      </c>
      <c r="F157" s="3">
        <v>-2149926</v>
      </c>
      <c r="G157" s="3">
        <v>-2150503</v>
      </c>
      <c r="H157" s="3">
        <v>-2150345</v>
      </c>
      <c r="I157" s="3">
        <v>-1530148</v>
      </c>
      <c r="J157" s="3">
        <v>-2761544</v>
      </c>
    </row>
    <row r="158" spans="1:10" x14ac:dyDescent="0.25">
      <c r="A158" s="16">
        <v>1396</v>
      </c>
      <c r="B158" s="1" t="s">
        <v>299</v>
      </c>
      <c r="C158" s="14" t="s">
        <v>300</v>
      </c>
      <c r="D158" s="15">
        <v>-2829216</v>
      </c>
      <c r="E158" s="3">
        <v>-436574</v>
      </c>
      <c r="F158" s="3">
        <v>-436680</v>
      </c>
      <c r="G158" s="3">
        <v>-436742</v>
      </c>
      <c r="H158" s="3">
        <v>-436727</v>
      </c>
      <c r="I158" s="3">
        <v>-371361</v>
      </c>
      <c r="J158" s="3">
        <v>-711132</v>
      </c>
    </row>
    <row r="159" spans="1:10" x14ac:dyDescent="0.25">
      <c r="A159" s="16">
        <v>462</v>
      </c>
      <c r="B159" s="1" t="s">
        <v>301</v>
      </c>
      <c r="C159" s="14" t="s">
        <v>302</v>
      </c>
      <c r="D159" s="15">
        <v>-3874392</v>
      </c>
      <c r="E159" s="3">
        <v>-661614</v>
      </c>
      <c r="F159" s="3">
        <v>-661938</v>
      </c>
      <c r="G159" s="3">
        <v>-662123</v>
      </c>
      <c r="H159" s="3">
        <v>-662072</v>
      </c>
      <c r="I159" s="3">
        <v>-463048</v>
      </c>
      <c r="J159" s="3">
        <v>-763597</v>
      </c>
    </row>
    <row r="160" spans="1:10" x14ac:dyDescent="0.25">
      <c r="A160" s="16">
        <v>1680</v>
      </c>
      <c r="B160" s="1" t="s">
        <v>303</v>
      </c>
      <c r="C160" s="14" t="s">
        <v>304</v>
      </c>
      <c r="D160" s="15">
        <v>-13129687</v>
      </c>
      <c r="E160" s="3">
        <v>-2157834</v>
      </c>
      <c r="F160" s="3">
        <v>-2158826</v>
      </c>
      <c r="G160" s="3">
        <v>-2159393</v>
      </c>
      <c r="H160" s="3">
        <v>-2159238</v>
      </c>
      <c r="I160" s="3">
        <v>-1549410</v>
      </c>
      <c r="J160" s="3">
        <v>-2944986</v>
      </c>
    </row>
    <row r="161" spans="1:10" x14ac:dyDescent="0.25">
      <c r="A161" s="16">
        <v>463</v>
      </c>
      <c r="B161" s="1" t="s">
        <v>305</v>
      </c>
      <c r="C161" s="14" t="s">
        <v>306</v>
      </c>
      <c r="D161" s="15">
        <v>-44407478</v>
      </c>
      <c r="E161" s="3">
        <v>-7307454</v>
      </c>
      <c r="F161" s="3">
        <v>-7310848</v>
      </c>
      <c r="G161" s="3">
        <v>-7312789</v>
      </c>
      <c r="H161" s="3">
        <v>-7312257</v>
      </c>
      <c r="I161" s="3">
        <v>-5225685</v>
      </c>
      <c r="J161" s="3">
        <v>-9938445</v>
      </c>
    </row>
    <row r="162" spans="1:10" x14ac:dyDescent="0.25">
      <c r="A162" s="16">
        <v>464</v>
      </c>
      <c r="B162" s="1" t="s">
        <v>307</v>
      </c>
      <c r="C162" s="14" t="s">
        <v>308</v>
      </c>
      <c r="D162" s="15">
        <v>-4329475</v>
      </c>
      <c r="E162" s="3">
        <v>-732063</v>
      </c>
      <c r="F162" s="3">
        <v>-732415</v>
      </c>
      <c r="G162" s="3">
        <v>-732616</v>
      </c>
      <c r="H162" s="3">
        <v>-732564</v>
      </c>
      <c r="I162" s="3">
        <v>-516481</v>
      </c>
      <c r="J162" s="3">
        <v>-883336</v>
      </c>
    </row>
    <row r="163" spans="1:10" x14ac:dyDescent="0.25">
      <c r="A163" s="16">
        <v>1645</v>
      </c>
      <c r="B163" s="1" t="s">
        <v>309</v>
      </c>
      <c r="C163" s="14" t="s">
        <v>310</v>
      </c>
      <c r="D163" s="15">
        <v>-7000959</v>
      </c>
      <c r="E163" s="3">
        <v>-1139879</v>
      </c>
      <c r="F163" s="3">
        <v>-1140387</v>
      </c>
      <c r="G163" s="3">
        <v>-1140677</v>
      </c>
      <c r="H163" s="3">
        <v>-1140598</v>
      </c>
      <c r="I163" s="3">
        <v>-828260</v>
      </c>
      <c r="J163" s="3">
        <v>-1611158</v>
      </c>
    </row>
    <row r="164" spans="1:10" x14ac:dyDescent="0.25">
      <c r="A164" s="16">
        <v>467</v>
      </c>
      <c r="B164" s="1" t="s">
        <v>311</v>
      </c>
      <c r="C164" s="14" t="s">
        <v>312</v>
      </c>
      <c r="D164" s="15">
        <v>-1762158</v>
      </c>
      <c r="E164" s="3">
        <v>-287099</v>
      </c>
      <c r="F164" s="3">
        <v>-287195</v>
      </c>
      <c r="G164" s="3">
        <v>-287249</v>
      </c>
      <c r="H164" s="3">
        <v>-287234</v>
      </c>
      <c r="I164" s="3">
        <v>-228321</v>
      </c>
      <c r="J164" s="3">
        <v>-385060</v>
      </c>
    </row>
    <row r="165" spans="1:10" x14ac:dyDescent="0.25">
      <c r="A165" s="16">
        <v>469</v>
      </c>
      <c r="B165" s="1" t="s">
        <v>313</v>
      </c>
      <c r="C165" s="14" t="s">
        <v>314</v>
      </c>
      <c r="D165" s="15">
        <v>-13089637</v>
      </c>
      <c r="E165" s="3">
        <v>-2106508</v>
      </c>
      <c r="F165" s="3">
        <v>-2107385</v>
      </c>
      <c r="G165" s="3">
        <v>-2107887</v>
      </c>
      <c r="H165" s="3">
        <v>-2107749</v>
      </c>
      <c r="I165" s="3">
        <v>-1568491</v>
      </c>
      <c r="J165" s="3">
        <v>-3091617</v>
      </c>
    </row>
    <row r="166" spans="1:10" x14ac:dyDescent="0.25">
      <c r="A166" s="16">
        <v>470</v>
      </c>
      <c r="B166" s="1" t="s">
        <v>315</v>
      </c>
      <c r="C166" s="14" t="s">
        <v>316</v>
      </c>
      <c r="D166" s="15">
        <v>-1266244</v>
      </c>
      <c r="E166" s="3">
        <v>-218329</v>
      </c>
      <c r="F166" s="3">
        <v>-218422</v>
      </c>
      <c r="G166" s="3">
        <v>-218477</v>
      </c>
      <c r="H166" s="3">
        <v>-218463</v>
      </c>
      <c r="I166" s="3">
        <v>-160750</v>
      </c>
      <c r="J166" s="3">
        <v>-231803</v>
      </c>
    </row>
    <row r="167" spans="1:10" x14ac:dyDescent="0.25">
      <c r="A167" s="16">
        <v>471</v>
      </c>
      <c r="B167" s="1" t="s">
        <v>317</v>
      </c>
      <c r="C167" s="14" t="s">
        <v>318</v>
      </c>
      <c r="D167" s="15">
        <v>-4141787</v>
      </c>
      <c r="E167" s="3">
        <v>-702432</v>
      </c>
      <c r="F167" s="3">
        <v>-702779</v>
      </c>
      <c r="G167" s="3">
        <v>-702977</v>
      </c>
      <c r="H167" s="3">
        <v>-702924</v>
      </c>
      <c r="I167" s="3">
        <v>-489510</v>
      </c>
      <c r="J167" s="3">
        <v>-841165</v>
      </c>
    </row>
    <row r="168" spans="1:10" x14ac:dyDescent="0.25">
      <c r="A168" s="16">
        <v>472</v>
      </c>
      <c r="B168" s="1" t="s">
        <v>319</v>
      </c>
      <c r="C168" s="14" t="s">
        <v>320</v>
      </c>
      <c r="D168" s="15">
        <v>-4832065</v>
      </c>
      <c r="E168" s="3">
        <v>-820613</v>
      </c>
      <c r="F168" s="3">
        <v>-820986</v>
      </c>
      <c r="G168" s="3">
        <v>-821200</v>
      </c>
      <c r="H168" s="3">
        <v>-821141</v>
      </c>
      <c r="I168" s="3">
        <v>-591413</v>
      </c>
      <c r="J168" s="3">
        <v>-956712</v>
      </c>
    </row>
    <row r="169" spans="1:10" x14ac:dyDescent="0.25">
      <c r="A169" s="16">
        <v>473</v>
      </c>
      <c r="B169" s="1" t="s">
        <v>321</v>
      </c>
      <c r="C169" s="14" t="s">
        <v>322</v>
      </c>
      <c r="D169" s="15">
        <v>-1120792</v>
      </c>
      <c r="E169" s="3">
        <v>-187586</v>
      </c>
      <c r="F169" s="3">
        <v>-187672</v>
      </c>
      <c r="G169" s="3">
        <v>-187721</v>
      </c>
      <c r="H169" s="3">
        <v>-187708</v>
      </c>
      <c r="I169" s="3">
        <v>-135808</v>
      </c>
      <c r="J169" s="3">
        <v>-234297</v>
      </c>
    </row>
    <row r="170" spans="1:10" x14ac:dyDescent="0.25">
      <c r="A170" s="16">
        <v>1401</v>
      </c>
      <c r="B170" s="1" t="s">
        <v>323</v>
      </c>
      <c r="C170" s="14" t="s">
        <v>324</v>
      </c>
      <c r="D170" s="15">
        <v>-1346722</v>
      </c>
      <c r="E170" s="3">
        <v>-225100</v>
      </c>
      <c r="F170" s="3">
        <v>-225200</v>
      </c>
      <c r="G170" s="3">
        <v>-225259</v>
      </c>
      <c r="H170" s="3">
        <v>-225244</v>
      </c>
      <c r="I170" s="3">
        <v>-163667</v>
      </c>
      <c r="J170" s="3">
        <v>-282252</v>
      </c>
    </row>
    <row r="171" spans="1:10" x14ac:dyDescent="0.25">
      <c r="A171" s="16">
        <v>1664</v>
      </c>
      <c r="B171" s="1" t="s">
        <v>325</v>
      </c>
      <c r="C171" s="14" t="s">
        <v>324</v>
      </c>
      <c r="D171" s="15">
        <v>-436558</v>
      </c>
      <c r="E171" s="3">
        <v>-73632</v>
      </c>
      <c r="F171" s="3">
        <v>-73655</v>
      </c>
      <c r="G171" s="3">
        <v>-73667</v>
      </c>
      <c r="H171" s="3">
        <v>-73664</v>
      </c>
      <c r="I171" s="3">
        <v>-60074</v>
      </c>
      <c r="J171" s="3">
        <v>-81866</v>
      </c>
    </row>
    <row r="172" spans="1:10" x14ac:dyDescent="0.25">
      <c r="A172" s="16">
        <v>1598</v>
      </c>
      <c r="B172" s="1" t="s">
        <v>326</v>
      </c>
      <c r="C172" s="14" t="s">
        <v>327</v>
      </c>
      <c r="D172" s="15">
        <v>-1547595</v>
      </c>
      <c r="E172" s="3">
        <v>-262782</v>
      </c>
      <c r="F172" s="3">
        <v>-262895</v>
      </c>
      <c r="G172" s="3">
        <v>-262960</v>
      </c>
      <c r="H172" s="3">
        <v>-262942</v>
      </c>
      <c r="I172" s="3">
        <v>-193465</v>
      </c>
      <c r="J172" s="3">
        <v>-302551</v>
      </c>
    </row>
    <row r="173" spans="1:10" x14ac:dyDescent="0.25">
      <c r="A173" s="16">
        <v>1639</v>
      </c>
      <c r="B173" s="1" t="s">
        <v>328</v>
      </c>
      <c r="C173" s="14" t="s">
        <v>329</v>
      </c>
      <c r="D173" s="15">
        <v>-2545504</v>
      </c>
      <c r="E173" s="3">
        <v>-442176</v>
      </c>
      <c r="F173" s="3">
        <v>-442374</v>
      </c>
      <c r="G173" s="3">
        <v>-442487</v>
      </c>
      <c r="H173" s="3">
        <v>-442456</v>
      </c>
      <c r="I173" s="3">
        <v>-320684</v>
      </c>
      <c r="J173" s="3">
        <v>-455327</v>
      </c>
    </row>
    <row r="174" spans="1:10" x14ac:dyDescent="0.25">
      <c r="A174" s="16">
        <v>1356</v>
      </c>
      <c r="B174" s="1" t="s">
        <v>330</v>
      </c>
      <c r="C174" s="14" t="s">
        <v>331</v>
      </c>
      <c r="D174" s="15">
        <v>-15104589</v>
      </c>
      <c r="E174" s="3">
        <v>-2565840</v>
      </c>
      <c r="F174" s="3">
        <v>-2567054</v>
      </c>
      <c r="G174" s="3">
        <v>-2567748</v>
      </c>
      <c r="H174" s="3">
        <v>-2567558</v>
      </c>
      <c r="I174" s="3">
        <v>-1820939</v>
      </c>
      <c r="J174" s="3">
        <v>-3015450</v>
      </c>
    </row>
    <row r="175" spans="1:10" x14ac:dyDescent="0.25">
      <c r="A175" s="16">
        <v>1605</v>
      </c>
      <c r="B175" s="1" t="s">
        <v>332</v>
      </c>
      <c r="C175" s="14" t="s">
        <v>333</v>
      </c>
      <c r="D175" s="15">
        <v>-320438</v>
      </c>
      <c r="E175" s="3">
        <v>-52477</v>
      </c>
      <c r="F175" s="3">
        <v>-52501</v>
      </c>
      <c r="G175" s="3">
        <v>-52515</v>
      </c>
      <c r="H175" s="3">
        <v>-52511</v>
      </c>
      <c r="I175" s="3">
        <v>-37697</v>
      </c>
      <c r="J175" s="3">
        <v>-72737</v>
      </c>
    </row>
    <row r="176" spans="1:10" x14ac:dyDescent="0.25">
      <c r="A176" s="16">
        <v>1570</v>
      </c>
      <c r="B176" s="1" t="s">
        <v>334</v>
      </c>
      <c r="C176" s="14" t="s">
        <v>335</v>
      </c>
      <c r="D176" s="15">
        <v>-5577957</v>
      </c>
      <c r="E176" s="3">
        <v>-957978</v>
      </c>
      <c r="F176" s="3">
        <v>-958443</v>
      </c>
      <c r="G176" s="3">
        <v>-958709</v>
      </c>
      <c r="H176" s="3">
        <v>-958637</v>
      </c>
      <c r="I176" s="3">
        <v>-672514</v>
      </c>
      <c r="J176" s="3">
        <v>-1071676</v>
      </c>
    </row>
    <row r="177" spans="1:10" x14ac:dyDescent="0.25">
      <c r="A177" s="16">
        <v>2009</v>
      </c>
      <c r="B177" s="1" t="s">
        <v>336</v>
      </c>
      <c r="C177" s="14" t="s">
        <v>335</v>
      </c>
      <c r="D177" s="15">
        <v>-1672821</v>
      </c>
      <c r="E177" s="3">
        <v>-294273</v>
      </c>
      <c r="F177" s="3">
        <v>-294395</v>
      </c>
      <c r="G177" s="3">
        <v>-294466</v>
      </c>
      <c r="H177" s="3">
        <v>-294449</v>
      </c>
      <c r="I177" s="3">
        <v>-219461</v>
      </c>
      <c r="J177" s="3">
        <v>-275777</v>
      </c>
    </row>
    <row r="178" spans="1:10" x14ac:dyDescent="0.25">
      <c r="A178" s="16">
        <v>477</v>
      </c>
      <c r="B178" s="1" t="s">
        <v>337</v>
      </c>
      <c r="C178" s="14" t="s">
        <v>338</v>
      </c>
      <c r="D178" s="15">
        <v>-1058093</v>
      </c>
      <c r="E178" s="3">
        <v>-174497</v>
      </c>
      <c r="F178" s="3">
        <v>-174570</v>
      </c>
      <c r="G178" s="3">
        <v>-174612</v>
      </c>
      <c r="H178" s="3">
        <v>-174600</v>
      </c>
      <c r="I178" s="3">
        <v>-130417</v>
      </c>
      <c r="J178" s="3">
        <v>-229397</v>
      </c>
    </row>
    <row r="179" spans="1:10" x14ac:dyDescent="0.25">
      <c r="A179" s="16">
        <v>1937</v>
      </c>
      <c r="B179" s="1" t="s">
        <v>339</v>
      </c>
      <c r="C179" s="14" t="s">
        <v>340</v>
      </c>
      <c r="D179" s="15">
        <v>-365322</v>
      </c>
      <c r="E179" s="3">
        <v>-59258</v>
      </c>
      <c r="F179" s="3">
        <v>-59282</v>
      </c>
      <c r="G179" s="3">
        <v>-59296</v>
      </c>
      <c r="H179" s="3">
        <v>-59292</v>
      </c>
      <c r="I179" s="3">
        <v>-44525</v>
      </c>
      <c r="J179" s="3">
        <v>-83669</v>
      </c>
    </row>
    <row r="180" spans="1:10" x14ac:dyDescent="0.25">
      <c r="A180" s="16">
        <v>1676</v>
      </c>
      <c r="B180" s="1" t="s">
        <v>341</v>
      </c>
      <c r="C180" s="14" t="s">
        <v>342</v>
      </c>
      <c r="D180" s="15">
        <v>-708375</v>
      </c>
      <c r="E180" s="3">
        <v>-108455</v>
      </c>
      <c r="F180" s="3">
        <v>-108483</v>
      </c>
      <c r="G180" s="3">
        <v>-108499</v>
      </c>
      <c r="H180" s="3">
        <v>-108495</v>
      </c>
      <c r="I180" s="3">
        <v>-91647</v>
      </c>
      <c r="J180" s="3">
        <v>-182796</v>
      </c>
    </row>
    <row r="181" spans="1:10" x14ac:dyDescent="0.25">
      <c r="A181" s="16">
        <v>478</v>
      </c>
      <c r="B181" s="1" t="s">
        <v>343</v>
      </c>
      <c r="C181" s="14" t="s">
        <v>344</v>
      </c>
      <c r="D181" s="15">
        <v>-1066830</v>
      </c>
      <c r="E181" s="3">
        <v>-176994</v>
      </c>
      <c r="F181" s="3">
        <v>-177072</v>
      </c>
      <c r="G181" s="3">
        <v>-177119</v>
      </c>
      <c r="H181" s="3">
        <v>-177107</v>
      </c>
      <c r="I181" s="3">
        <v>-129128</v>
      </c>
      <c r="J181" s="3">
        <v>-229410</v>
      </c>
    </row>
    <row r="182" spans="1:10" x14ac:dyDescent="0.25">
      <c r="A182" s="16">
        <v>479</v>
      </c>
      <c r="B182" s="1" t="s">
        <v>345</v>
      </c>
      <c r="C182" s="14" t="s">
        <v>346</v>
      </c>
      <c r="D182" s="15">
        <v>-1712848</v>
      </c>
      <c r="E182" s="3">
        <v>-298949</v>
      </c>
      <c r="F182" s="3">
        <v>-299090</v>
      </c>
      <c r="G182" s="3">
        <v>-299171</v>
      </c>
      <c r="H182" s="3">
        <v>-299149</v>
      </c>
      <c r="I182" s="3">
        <v>-212344</v>
      </c>
      <c r="J182" s="3">
        <v>-304145</v>
      </c>
    </row>
    <row r="183" spans="1:10" x14ac:dyDescent="0.25">
      <c r="A183" s="16">
        <v>480</v>
      </c>
      <c r="B183" s="1" t="s">
        <v>347</v>
      </c>
      <c r="C183" s="14" t="s">
        <v>348</v>
      </c>
      <c r="D183" s="15">
        <v>-686860</v>
      </c>
      <c r="E183" s="3">
        <v>-115325</v>
      </c>
      <c r="F183" s="3">
        <v>-115369</v>
      </c>
      <c r="G183" s="3">
        <v>-115394</v>
      </c>
      <c r="H183" s="3">
        <v>-115388</v>
      </c>
      <c r="I183" s="3">
        <v>-88385</v>
      </c>
      <c r="J183" s="3">
        <v>-136999</v>
      </c>
    </row>
    <row r="184" spans="1:10" x14ac:dyDescent="0.25">
      <c r="A184" s="16">
        <v>481</v>
      </c>
      <c r="B184" s="1" t="s">
        <v>349</v>
      </c>
      <c r="C184" s="14" t="s">
        <v>350</v>
      </c>
      <c r="D184" s="15">
        <v>-1122836</v>
      </c>
      <c r="E184" s="3">
        <v>-182284</v>
      </c>
      <c r="F184" s="3">
        <v>-182365</v>
      </c>
      <c r="G184" s="3">
        <v>-182411</v>
      </c>
      <c r="H184" s="3">
        <v>-182399</v>
      </c>
      <c r="I184" s="3">
        <v>-133512</v>
      </c>
      <c r="J184" s="3">
        <v>-259865</v>
      </c>
    </row>
    <row r="185" spans="1:10" x14ac:dyDescent="0.25">
      <c r="A185" s="16">
        <v>1730</v>
      </c>
      <c r="B185" s="1" t="s">
        <v>351</v>
      </c>
      <c r="C185" s="14" t="s">
        <v>352</v>
      </c>
      <c r="D185" s="15">
        <v>-2982090</v>
      </c>
      <c r="E185" s="3">
        <v>-533981</v>
      </c>
      <c r="F185" s="3">
        <v>-534292</v>
      </c>
      <c r="G185" s="3">
        <v>-534469</v>
      </c>
      <c r="H185" s="3">
        <v>-534425</v>
      </c>
      <c r="I185" s="3">
        <v>-343483</v>
      </c>
      <c r="J185" s="3">
        <v>-501440</v>
      </c>
    </row>
    <row r="186" spans="1:10" x14ac:dyDescent="0.25">
      <c r="A186" s="16">
        <v>483</v>
      </c>
      <c r="B186" s="1" t="s">
        <v>353</v>
      </c>
      <c r="C186" s="14" t="s">
        <v>354</v>
      </c>
      <c r="D186" s="15">
        <v>-1033866</v>
      </c>
      <c r="E186" s="3">
        <v>-169535</v>
      </c>
      <c r="F186" s="3">
        <v>-169598</v>
      </c>
      <c r="G186" s="3">
        <v>-169633</v>
      </c>
      <c r="H186" s="3">
        <v>-169624</v>
      </c>
      <c r="I186" s="3">
        <v>-132064</v>
      </c>
      <c r="J186" s="3">
        <v>-223412</v>
      </c>
    </row>
    <row r="187" spans="1:10" x14ac:dyDescent="0.25">
      <c r="A187" s="16">
        <v>730</v>
      </c>
      <c r="B187" s="1" t="s">
        <v>355</v>
      </c>
      <c r="C187" s="14" t="s">
        <v>356</v>
      </c>
      <c r="D187" s="15">
        <v>-952264</v>
      </c>
      <c r="E187" s="3">
        <v>-183260</v>
      </c>
      <c r="F187" s="3">
        <v>-183381</v>
      </c>
      <c r="G187" s="3">
        <v>-183451</v>
      </c>
      <c r="H187" s="3">
        <v>-183433</v>
      </c>
      <c r="I187" s="3">
        <v>-109539</v>
      </c>
      <c r="J187" s="3">
        <v>-109200</v>
      </c>
    </row>
    <row r="188" spans="1:10" x14ac:dyDescent="0.25">
      <c r="A188" s="16">
        <v>484</v>
      </c>
      <c r="B188" s="1" t="s">
        <v>357</v>
      </c>
      <c r="C188" s="14" t="s">
        <v>358</v>
      </c>
      <c r="D188" s="15">
        <v>-709449</v>
      </c>
      <c r="E188" s="3">
        <v>-118803</v>
      </c>
      <c r="F188" s="3">
        <v>-118863</v>
      </c>
      <c r="G188" s="3">
        <v>-118896</v>
      </c>
      <c r="H188" s="3">
        <v>-118887</v>
      </c>
      <c r="I188" s="3">
        <v>-82762</v>
      </c>
      <c r="J188" s="3">
        <v>-151238</v>
      </c>
    </row>
    <row r="189" spans="1:10" x14ac:dyDescent="0.25">
      <c r="A189" s="16">
        <v>486</v>
      </c>
      <c r="B189" s="1" t="s">
        <v>359</v>
      </c>
      <c r="C189" s="14" t="s">
        <v>360</v>
      </c>
      <c r="D189" s="15">
        <v>-1319270</v>
      </c>
      <c r="E189" s="3">
        <v>-238874</v>
      </c>
      <c r="F189" s="3">
        <v>-239007</v>
      </c>
      <c r="G189" s="3">
        <v>-239083</v>
      </c>
      <c r="H189" s="3">
        <v>-239063</v>
      </c>
      <c r="I189" s="3">
        <v>-157134</v>
      </c>
      <c r="J189" s="3">
        <v>-206109</v>
      </c>
    </row>
    <row r="190" spans="1:10" x14ac:dyDescent="0.25">
      <c r="A190" s="16">
        <v>1716</v>
      </c>
      <c r="B190" s="1" t="s">
        <v>361</v>
      </c>
      <c r="C190" s="14" t="s">
        <v>362</v>
      </c>
      <c r="D190" s="15">
        <v>-1459389</v>
      </c>
      <c r="E190" s="3">
        <v>-277947</v>
      </c>
      <c r="F190" s="3">
        <v>-278113</v>
      </c>
      <c r="G190" s="3">
        <v>-278210</v>
      </c>
      <c r="H190" s="3">
        <v>-278184</v>
      </c>
      <c r="I190" s="3">
        <v>-176571</v>
      </c>
      <c r="J190" s="3">
        <v>-170364</v>
      </c>
    </row>
    <row r="191" spans="1:10" x14ac:dyDescent="0.25">
      <c r="A191" s="16">
        <v>488</v>
      </c>
      <c r="B191" s="1" t="s">
        <v>363</v>
      </c>
      <c r="C191" s="14" t="s">
        <v>364</v>
      </c>
      <c r="D191" s="15">
        <v>-912118</v>
      </c>
      <c r="E191" s="3">
        <v>-168607</v>
      </c>
      <c r="F191" s="3">
        <v>-168690</v>
      </c>
      <c r="G191" s="3">
        <v>-168737</v>
      </c>
      <c r="H191" s="3">
        <v>-168724</v>
      </c>
      <c r="I191" s="3">
        <v>-118374</v>
      </c>
      <c r="J191" s="3">
        <v>-118986</v>
      </c>
    </row>
    <row r="192" spans="1:10" x14ac:dyDescent="0.25">
      <c r="A192" s="16">
        <v>489</v>
      </c>
      <c r="B192" s="1" t="s">
        <v>365</v>
      </c>
      <c r="C192" s="14" t="s">
        <v>366</v>
      </c>
      <c r="D192" s="15">
        <v>-1132674</v>
      </c>
      <c r="E192" s="3">
        <v>-194470</v>
      </c>
      <c r="F192" s="3">
        <v>-194563</v>
      </c>
      <c r="G192" s="3">
        <v>-194617</v>
      </c>
      <c r="H192" s="3">
        <v>-194602</v>
      </c>
      <c r="I192" s="3">
        <v>-137998</v>
      </c>
      <c r="J192" s="3">
        <v>-216424</v>
      </c>
    </row>
    <row r="193" spans="1:10" x14ac:dyDescent="0.25">
      <c r="A193" s="16">
        <v>490</v>
      </c>
      <c r="B193" s="1" t="s">
        <v>367</v>
      </c>
      <c r="C193" s="14" t="s">
        <v>368</v>
      </c>
      <c r="D193" s="15">
        <v>-797521</v>
      </c>
      <c r="E193" s="3">
        <v>-140807</v>
      </c>
      <c r="F193" s="3">
        <v>-140859</v>
      </c>
      <c r="G193" s="3">
        <v>-140888</v>
      </c>
      <c r="H193" s="3">
        <v>-140880</v>
      </c>
      <c r="I193" s="3">
        <v>-109025</v>
      </c>
      <c r="J193" s="3">
        <v>-125062</v>
      </c>
    </row>
    <row r="194" spans="1:10" x14ac:dyDescent="0.25">
      <c r="A194" s="16">
        <v>810</v>
      </c>
      <c r="B194" s="1" t="s">
        <v>369</v>
      </c>
      <c r="C194" s="14" t="s">
        <v>370</v>
      </c>
      <c r="D194" s="15">
        <v>-63770607</v>
      </c>
      <c r="E194" s="3">
        <v>-10531124</v>
      </c>
      <c r="F194" s="3">
        <v>-10535919</v>
      </c>
      <c r="G194" s="3">
        <v>-10538662</v>
      </c>
      <c r="H194" s="3">
        <v>-10537911</v>
      </c>
      <c r="I194" s="3">
        <v>-7589297</v>
      </c>
      <c r="J194" s="3">
        <v>-14037694</v>
      </c>
    </row>
    <row r="195" spans="1:10" x14ac:dyDescent="0.25">
      <c r="A195" s="16">
        <v>491</v>
      </c>
      <c r="B195" s="1" t="s">
        <v>371</v>
      </c>
      <c r="C195" s="14" t="s">
        <v>372</v>
      </c>
      <c r="D195" s="15">
        <v>-12009842</v>
      </c>
      <c r="E195" s="3">
        <v>-2001329</v>
      </c>
      <c r="F195" s="3">
        <v>-2002227</v>
      </c>
      <c r="G195" s="3">
        <v>-2002741</v>
      </c>
      <c r="H195" s="3">
        <v>-2002600</v>
      </c>
      <c r="I195" s="3">
        <v>-1450252</v>
      </c>
      <c r="J195" s="3">
        <v>-2550693</v>
      </c>
    </row>
    <row r="196" spans="1:10" x14ac:dyDescent="0.25">
      <c r="A196" s="16">
        <v>492</v>
      </c>
      <c r="B196" s="1" t="s">
        <v>373</v>
      </c>
      <c r="C196" s="14" t="s">
        <v>374</v>
      </c>
      <c r="D196" s="15">
        <v>-1150108</v>
      </c>
      <c r="E196" s="3">
        <v>-517801</v>
      </c>
      <c r="F196" s="3">
        <v>-518733</v>
      </c>
      <c r="G196" s="3">
        <v>-519267</v>
      </c>
      <c r="H196" s="3">
        <v>-519121</v>
      </c>
      <c r="I196" s="3">
        <v>54328</v>
      </c>
      <c r="J196" s="3">
        <v>870486</v>
      </c>
    </row>
    <row r="197" spans="1:10" x14ac:dyDescent="0.25">
      <c r="A197" s="16">
        <v>493</v>
      </c>
      <c r="B197" s="1" t="s">
        <v>375</v>
      </c>
      <c r="C197" s="14" t="s">
        <v>376</v>
      </c>
      <c r="D197" s="15">
        <v>-1513244</v>
      </c>
      <c r="E197" s="3">
        <v>-256789</v>
      </c>
      <c r="F197" s="3">
        <v>-256922</v>
      </c>
      <c r="G197" s="3">
        <v>-256998</v>
      </c>
      <c r="H197" s="3">
        <v>-256978</v>
      </c>
      <c r="I197" s="3">
        <v>-174969</v>
      </c>
      <c r="J197" s="3">
        <v>-310588</v>
      </c>
    </row>
    <row r="198" spans="1:10" x14ac:dyDescent="0.25">
      <c r="A198" s="16">
        <v>494</v>
      </c>
      <c r="B198" s="1" t="s">
        <v>377</v>
      </c>
      <c r="C198" s="14" t="s">
        <v>378</v>
      </c>
      <c r="D198" s="15">
        <v>-19920257</v>
      </c>
      <c r="E198" s="3">
        <v>-3323235</v>
      </c>
      <c r="F198" s="3">
        <v>-3324634</v>
      </c>
      <c r="G198" s="3">
        <v>-3325435</v>
      </c>
      <c r="H198" s="3">
        <v>-3325215</v>
      </c>
      <c r="I198" s="3">
        <v>-2464737</v>
      </c>
      <c r="J198" s="3">
        <v>-4157001</v>
      </c>
    </row>
    <row r="199" spans="1:10" x14ac:dyDescent="0.25">
      <c r="A199" s="16">
        <v>496</v>
      </c>
      <c r="B199" s="1" t="s">
        <v>379</v>
      </c>
      <c r="C199" s="14" t="s">
        <v>380</v>
      </c>
      <c r="D199" s="15">
        <v>-1771365</v>
      </c>
      <c r="E199" s="3">
        <v>-326676</v>
      </c>
      <c r="F199" s="3">
        <v>-326864</v>
      </c>
      <c r="G199" s="3">
        <v>-326971</v>
      </c>
      <c r="H199" s="3">
        <v>-326945</v>
      </c>
      <c r="I199" s="3">
        <v>-211477</v>
      </c>
      <c r="J199" s="3">
        <v>-252432</v>
      </c>
    </row>
    <row r="200" spans="1:10" x14ac:dyDescent="0.25">
      <c r="A200" s="16">
        <v>497</v>
      </c>
      <c r="B200" s="1" t="s">
        <v>381</v>
      </c>
      <c r="C200" s="14" t="s">
        <v>382</v>
      </c>
      <c r="D200" s="15">
        <v>-1684851</v>
      </c>
      <c r="E200" s="3">
        <v>-283320</v>
      </c>
      <c r="F200" s="3">
        <v>-283459</v>
      </c>
      <c r="G200" s="3">
        <v>-283538</v>
      </c>
      <c r="H200" s="3">
        <v>-283516</v>
      </c>
      <c r="I200" s="3">
        <v>-198232</v>
      </c>
      <c r="J200" s="3">
        <v>-352786</v>
      </c>
    </row>
    <row r="201" spans="1:10" x14ac:dyDescent="0.25">
      <c r="A201" s="16">
        <v>498</v>
      </c>
      <c r="B201" s="1" t="s">
        <v>383</v>
      </c>
      <c r="C201" s="14" t="s">
        <v>384</v>
      </c>
      <c r="D201" s="15">
        <v>-3586248</v>
      </c>
      <c r="E201" s="3">
        <v>-604368</v>
      </c>
      <c r="F201" s="3">
        <v>-604639</v>
      </c>
      <c r="G201" s="3">
        <v>-604794</v>
      </c>
      <c r="H201" s="3">
        <v>-604757</v>
      </c>
      <c r="I201" s="3">
        <v>-437793</v>
      </c>
      <c r="J201" s="3">
        <v>-729897</v>
      </c>
    </row>
    <row r="202" spans="1:10" x14ac:dyDescent="0.25">
      <c r="A202" s="16">
        <v>499</v>
      </c>
      <c r="B202" s="1" t="s">
        <v>385</v>
      </c>
      <c r="C202" s="14" t="s">
        <v>386</v>
      </c>
      <c r="D202" s="15">
        <v>-2619185</v>
      </c>
      <c r="E202" s="3">
        <v>-428718</v>
      </c>
      <c r="F202" s="3">
        <v>-428862</v>
      </c>
      <c r="G202" s="3">
        <v>-428944</v>
      </c>
      <c r="H202" s="3">
        <v>-428921</v>
      </c>
      <c r="I202" s="3">
        <v>-340718</v>
      </c>
      <c r="J202" s="3">
        <v>-563022</v>
      </c>
    </row>
    <row r="203" spans="1:10" x14ac:dyDescent="0.25">
      <c r="A203" s="16">
        <v>325</v>
      </c>
      <c r="B203" s="1" t="s">
        <v>387</v>
      </c>
      <c r="C203" s="14" t="s">
        <v>388</v>
      </c>
      <c r="D203" s="15">
        <v>-21305394</v>
      </c>
      <c r="E203" s="3">
        <v>-3506138</v>
      </c>
      <c r="F203" s="3">
        <v>-3507839</v>
      </c>
      <c r="G203" s="3">
        <v>-3508811</v>
      </c>
      <c r="H203" s="3">
        <v>-3508545</v>
      </c>
      <c r="I203" s="3">
        <v>-2462765</v>
      </c>
      <c r="J203" s="3">
        <v>-4811296</v>
      </c>
    </row>
    <row r="204" spans="1:10" x14ac:dyDescent="0.25">
      <c r="A204" s="16">
        <v>500</v>
      </c>
      <c r="B204" s="1" t="s">
        <v>389</v>
      </c>
      <c r="C204" s="14" t="s">
        <v>390</v>
      </c>
      <c r="D204" s="15">
        <v>-571539</v>
      </c>
      <c r="E204" s="3">
        <v>-105776</v>
      </c>
      <c r="F204" s="3">
        <v>-105846</v>
      </c>
      <c r="G204" s="3">
        <v>-105885</v>
      </c>
      <c r="H204" s="3">
        <v>-105875</v>
      </c>
      <c r="I204" s="3">
        <v>-63077</v>
      </c>
      <c r="J204" s="3">
        <v>-85080</v>
      </c>
    </row>
    <row r="205" spans="1:10" x14ac:dyDescent="0.25">
      <c r="A205" s="16">
        <v>501</v>
      </c>
      <c r="B205" s="1" t="s">
        <v>391</v>
      </c>
      <c r="C205" s="14" t="s">
        <v>392</v>
      </c>
      <c r="D205" s="15">
        <v>-7993</v>
      </c>
      <c r="E205" s="3">
        <v>-45816</v>
      </c>
      <c r="F205" s="3">
        <v>-45898</v>
      </c>
      <c r="G205" s="3">
        <v>-45945</v>
      </c>
      <c r="H205" s="3">
        <v>-45933</v>
      </c>
      <c r="I205" s="3">
        <v>4495</v>
      </c>
      <c r="J205" s="3">
        <v>171104</v>
      </c>
    </row>
    <row r="206" spans="1:10" x14ac:dyDescent="0.25">
      <c r="A206" s="16">
        <v>502</v>
      </c>
      <c r="B206" s="1" t="s">
        <v>393</v>
      </c>
      <c r="C206" s="14" t="s">
        <v>394</v>
      </c>
      <c r="D206" s="15">
        <v>-2020712</v>
      </c>
      <c r="E206" s="3">
        <v>-343321</v>
      </c>
      <c r="F206" s="3">
        <v>-343451</v>
      </c>
      <c r="G206" s="3">
        <v>-343527</v>
      </c>
      <c r="H206" s="3">
        <v>-343508</v>
      </c>
      <c r="I206" s="3">
        <v>-263579</v>
      </c>
      <c r="J206" s="3">
        <v>-383326</v>
      </c>
    </row>
    <row r="207" spans="1:10" x14ac:dyDescent="0.25">
      <c r="A207" s="16">
        <v>1284</v>
      </c>
      <c r="B207" s="1" t="s">
        <v>395</v>
      </c>
      <c r="C207" s="14" t="s">
        <v>396</v>
      </c>
      <c r="D207" s="15">
        <v>-5883629</v>
      </c>
      <c r="E207" s="3">
        <v>-940475</v>
      </c>
      <c r="F207" s="3">
        <v>-940852</v>
      </c>
      <c r="G207" s="3">
        <v>-941067</v>
      </c>
      <c r="H207" s="3">
        <v>-941011</v>
      </c>
      <c r="I207" s="3">
        <v>-709180</v>
      </c>
      <c r="J207" s="3">
        <v>-1411044</v>
      </c>
    </row>
    <row r="208" spans="1:10" x14ac:dyDescent="0.25">
      <c r="A208" s="16">
        <v>503</v>
      </c>
      <c r="B208" s="1" t="s">
        <v>397</v>
      </c>
      <c r="C208" s="14" t="s">
        <v>398</v>
      </c>
      <c r="D208" s="15">
        <v>-3399202</v>
      </c>
      <c r="E208" s="3">
        <v>-565958</v>
      </c>
      <c r="F208" s="3">
        <v>-566151</v>
      </c>
      <c r="G208" s="3">
        <v>-566261</v>
      </c>
      <c r="H208" s="3">
        <v>-566232</v>
      </c>
      <c r="I208" s="3">
        <v>-447835</v>
      </c>
      <c r="J208" s="3">
        <v>-686765</v>
      </c>
    </row>
    <row r="209" spans="1:10" x14ac:dyDescent="0.25">
      <c r="A209" s="16">
        <v>1796</v>
      </c>
      <c r="B209" s="1" t="s">
        <v>399</v>
      </c>
      <c r="C209" s="14" t="s">
        <v>400</v>
      </c>
      <c r="D209" s="15">
        <v>-29281105</v>
      </c>
      <c r="E209" s="3">
        <v>-4938953</v>
      </c>
      <c r="F209" s="3">
        <v>-4941438</v>
      </c>
      <c r="G209" s="3">
        <v>-4942859</v>
      </c>
      <c r="H209" s="3">
        <v>-4942470</v>
      </c>
      <c r="I209" s="3">
        <v>-3414771</v>
      </c>
      <c r="J209" s="3">
        <v>-6100614</v>
      </c>
    </row>
    <row r="210" spans="1:10" x14ac:dyDescent="0.25">
      <c r="A210" s="16">
        <v>504</v>
      </c>
      <c r="B210" s="1" t="s">
        <v>401</v>
      </c>
      <c r="C210" s="14" t="s">
        <v>402</v>
      </c>
      <c r="D210" s="15">
        <v>-2378198</v>
      </c>
      <c r="E210" s="3">
        <v>-413975</v>
      </c>
      <c r="F210" s="3">
        <v>-414161</v>
      </c>
      <c r="G210" s="3">
        <v>-414268</v>
      </c>
      <c r="H210" s="3">
        <v>-414239</v>
      </c>
      <c r="I210" s="3">
        <v>-299397</v>
      </c>
      <c r="J210" s="3">
        <v>-422158</v>
      </c>
    </row>
    <row r="211" spans="1:10" x14ac:dyDescent="0.25">
      <c r="A211" s="16">
        <v>505</v>
      </c>
      <c r="B211" s="1" t="s">
        <v>403</v>
      </c>
      <c r="C211" s="14" t="s">
        <v>404</v>
      </c>
      <c r="D211" s="15">
        <v>-3647273</v>
      </c>
      <c r="E211" s="3">
        <v>-587909</v>
      </c>
      <c r="F211" s="3">
        <v>-588065</v>
      </c>
      <c r="G211" s="3">
        <v>-588154</v>
      </c>
      <c r="H211" s="3">
        <v>-588133</v>
      </c>
      <c r="I211" s="3">
        <v>-492177</v>
      </c>
      <c r="J211" s="3">
        <v>-802835</v>
      </c>
    </row>
    <row r="212" spans="1:10" x14ac:dyDescent="0.25">
      <c r="A212" s="16">
        <v>506</v>
      </c>
      <c r="B212" s="1" t="s">
        <v>405</v>
      </c>
      <c r="C212" s="14" t="s">
        <v>406</v>
      </c>
      <c r="D212" s="15">
        <v>-3233474</v>
      </c>
      <c r="E212" s="3">
        <v>-567818</v>
      </c>
      <c r="F212" s="3">
        <v>-568086</v>
      </c>
      <c r="G212" s="3">
        <v>-568240</v>
      </c>
      <c r="H212" s="3">
        <v>-568203</v>
      </c>
      <c r="I212" s="3">
        <v>-403333</v>
      </c>
      <c r="J212" s="3">
        <v>-557794</v>
      </c>
    </row>
    <row r="213" spans="1:10" x14ac:dyDescent="0.25">
      <c r="A213" s="16">
        <v>1882</v>
      </c>
      <c r="B213" s="1" t="s">
        <v>407</v>
      </c>
      <c r="C213" s="14" t="s">
        <v>408</v>
      </c>
      <c r="D213" s="15">
        <v>-3342053</v>
      </c>
      <c r="E213" s="3">
        <v>-601754</v>
      </c>
      <c r="F213" s="3">
        <v>-602047</v>
      </c>
      <c r="G213" s="3">
        <v>-602215</v>
      </c>
      <c r="H213" s="3">
        <v>-602171</v>
      </c>
      <c r="I213" s="3">
        <v>-421713</v>
      </c>
      <c r="J213" s="3">
        <v>-512153</v>
      </c>
    </row>
    <row r="214" spans="1:10" x14ac:dyDescent="0.25">
      <c r="A214" s="16">
        <v>1008</v>
      </c>
      <c r="B214" s="1" t="s">
        <v>409</v>
      </c>
      <c r="C214" s="14" t="s">
        <v>410</v>
      </c>
      <c r="D214" s="15">
        <v>-2468936</v>
      </c>
      <c r="E214" s="3">
        <v>-406071</v>
      </c>
      <c r="F214" s="3">
        <v>-406187</v>
      </c>
      <c r="G214" s="3">
        <v>-406255</v>
      </c>
      <c r="H214" s="3">
        <v>-406239</v>
      </c>
      <c r="I214" s="3">
        <v>-334724</v>
      </c>
      <c r="J214" s="3">
        <v>-509460</v>
      </c>
    </row>
    <row r="215" spans="1:10" x14ac:dyDescent="0.25">
      <c r="A215" s="16">
        <v>508</v>
      </c>
      <c r="B215" s="1" t="s">
        <v>411</v>
      </c>
      <c r="C215" s="14" t="s">
        <v>412</v>
      </c>
      <c r="D215" s="15">
        <v>-684287</v>
      </c>
      <c r="E215" s="3">
        <v>-113799</v>
      </c>
      <c r="F215" s="3">
        <v>-113839</v>
      </c>
      <c r="G215" s="3">
        <v>-113861</v>
      </c>
      <c r="H215" s="3">
        <v>-113855</v>
      </c>
      <c r="I215" s="3">
        <v>-90102</v>
      </c>
      <c r="J215" s="3">
        <v>-138831</v>
      </c>
    </row>
    <row r="216" spans="1:10" x14ac:dyDescent="0.25">
      <c r="A216" s="16">
        <v>1583</v>
      </c>
      <c r="B216" s="1" t="s">
        <v>413</v>
      </c>
      <c r="C216" s="14" t="s">
        <v>414</v>
      </c>
      <c r="D216" s="15">
        <v>-4863632</v>
      </c>
      <c r="E216" s="3">
        <v>-827768</v>
      </c>
      <c r="F216" s="3">
        <v>-828106</v>
      </c>
      <c r="G216" s="3">
        <v>-828299</v>
      </c>
      <c r="H216" s="3">
        <v>-828247</v>
      </c>
      <c r="I216" s="3">
        <v>-620216</v>
      </c>
      <c r="J216" s="3">
        <v>-930996</v>
      </c>
    </row>
    <row r="217" spans="1:10" x14ac:dyDescent="0.25">
      <c r="A217" s="16">
        <v>509</v>
      </c>
      <c r="B217" s="1" t="s">
        <v>415</v>
      </c>
      <c r="C217" s="14" t="s">
        <v>416</v>
      </c>
      <c r="D217" s="15">
        <v>-86318139</v>
      </c>
      <c r="E217" s="3">
        <v>-14390915</v>
      </c>
      <c r="F217" s="3">
        <v>-14397978</v>
      </c>
      <c r="G217" s="3">
        <v>-14402017</v>
      </c>
      <c r="H217" s="3">
        <v>-14400911</v>
      </c>
      <c r="I217" s="3">
        <v>-10058449</v>
      </c>
      <c r="J217" s="3">
        <v>-18667869</v>
      </c>
    </row>
    <row r="218" spans="1:10" x14ac:dyDescent="0.25">
      <c r="A218" s="16">
        <v>511</v>
      </c>
      <c r="B218" s="1" t="s">
        <v>417</v>
      </c>
      <c r="C218" s="14" t="s">
        <v>418</v>
      </c>
      <c r="D218" s="15">
        <v>-578058</v>
      </c>
      <c r="E218" s="3">
        <v>-97183</v>
      </c>
      <c r="F218" s="3">
        <v>-97228</v>
      </c>
      <c r="G218" s="3">
        <v>-97254</v>
      </c>
      <c r="H218" s="3">
        <v>-97247</v>
      </c>
      <c r="I218" s="3">
        <v>-70102</v>
      </c>
      <c r="J218" s="3">
        <v>-119044</v>
      </c>
    </row>
    <row r="219" spans="1:10" x14ac:dyDescent="0.25">
      <c r="A219" s="16">
        <v>513</v>
      </c>
      <c r="B219" s="1" t="s">
        <v>419</v>
      </c>
      <c r="C219" s="14" t="s">
        <v>420</v>
      </c>
      <c r="D219" s="15">
        <v>-1638907</v>
      </c>
      <c r="E219" s="3">
        <v>-270621</v>
      </c>
      <c r="F219" s="3">
        <v>-270733</v>
      </c>
      <c r="G219" s="3">
        <v>-270796</v>
      </c>
      <c r="H219" s="3">
        <v>-270780</v>
      </c>
      <c r="I219" s="3">
        <v>-202220</v>
      </c>
      <c r="J219" s="3">
        <v>-353757</v>
      </c>
    </row>
    <row r="220" spans="1:10" x14ac:dyDescent="0.25">
      <c r="A220" s="16">
        <v>1692</v>
      </c>
      <c r="B220" s="1" t="s">
        <v>421</v>
      </c>
      <c r="C220" s="14" t="s">
        <v>422</v>
      </c>
      <c r="D220" s="15">
        <v>-15439620</v>
      </c>
      <c r="E220" s="3">
        <v>-2636500</v>
      </c>
      <c r="F220" s="3">
        <v>-2637920</v>
      </c>
      <c r="G220" s="3">
        <v>-2638733</v>
      </c>
      <c r="H220" s="3">
        <v>-2638510</v>
      </c>
      <c r="I220" s="3">
        <v>-1765308</v>
      </c>
      <c r="J220" s="3">
        <v>-3122649</v>
      </c>
    </row>
    <row r="221" spans="1:10" x14ac:dyDescent="0.25">
      <c r="A221" s="16">
        <v>514</v>
      </c>
      <c r="B221" s="1" t="s">
        <v>423</v>
      </c>
      <c r="C221" s="14" t="s">
        <v>424</v>
      </c>
      <c r="D221" s="15">
        <v>-13886468</v>
      </c>
      <c r="E221" s="3">
        <v>-2251664</v>
      </c>
      <c r="F221" s="3">
        <v>-2252581</v>
      </c>
      <c r="G221" s="3">
        <v>-2253104</v>
      </c>
      <c r="H221" s="3">
        <v>-2252961</v>
      </c>
      <c r="I221" s="3">
        <v>-1689689</v>
      </c>
      <c r="J221" s="3">
        <v>-3186469</v>
      </c>
    </row>
    <row r="222" spans="1:10" x14ac:dyDescent="0.25">
      <c r="A222" s="16">
        <v>515</v>
      </c>
      <c r="B222" s="1" t="s">
        <v>425</v>
      </c>
      <c r="C222" s="14" t="s">
        <v>426</v>
      </c>
      <c r="D222" s="15">
        <v>-72793373</v>
      </c>
      <c r="E222" s="3">
        <v>-11670176</v>
      </c>
      <c r="F222" s="3">
        <v>-11674354</v>
      </c>
      <c r="G222" s="3">
        <v>-11676744</v>
      </c>
      <c r="H222" s="3">
        <v>-11676090</v>
      </c>
      <c r="I222" s="3">
        <v>-9106948</v>
      </c>
      <c r="J222" s="3">
        <v>-16989061</v>
      </c>
    </row>
    <row r="223" spans="1:10" x14ac:dyDescent="0.25">
      <c r="A223" s="16">
        <v>516</v>
      </c>
      <c r="B223" s="1" t="s">
        <v>427</v>
      </c>
      <c r="C223" s="14" t="s">
        <v>428</v>
      </c>
      <c r="D223" s="15">
        <v>-1433890</v>
      </c>
      <c r="E223" s="3">
        <v>-258517</v>
      </c>
      <c r="F223" s="3">
        <v>-258699</v>
      </c>
      <c r="G223" s="3">
        <v>-258805</v>
      </c>
      <c r="H223" s="3">
        <v>-258777</v>
      </c>
      <c r="I223" s="3">
        <v>-147087</v>
      </c>
      <c r="J223" s="3">
        <v>-252005</v>
      </c>
    </row>
    <row r="224" spans="1:10" x14ac:dyDescent="0.25">
      <c r="A224" s="16">
        <v>517</v>
      </c>
      <c r="B224" s="1" t="s">
        <v>429</v>
      </c>
      <c r="C224" s="14" t="s">
        <v>430</v>
      </c>
      <c r="D224" s="15">
        <v>-10423875</v>
      </c>
      <c r="E224" s="3">
        <v>-1780962</v>
      </c>
      <c r="F224" s="3">
        <v>-1781811</v>
      </c>
      <c r="G224" s="3">
        <v>-1782297</v>
      </c>
      <c r="H224" s="3">
        <v>-1782164</v>
      </c>
      <c r="I224" s="3">
        <v>-1260188</v>
      </c>
      <c r="J224" s="3">
        <v>-2036453</v>
      </c>
    </row>
    <row r="225" spans="1:10" x14ac:dyDescent="0.25">
      <c r="A225" s="16">
        <v>518</v>
      </c>
      <c r="B225" s="1" t="s">
        <v>431</v>
      </c>
      <c r="C225" s="14" t="s">
        <v>432</v>
      </c>
      <c r="D225" s="15">
        <v>-462434</v>
      </c>
      <c r="E225" s="3">
        <v>-69482</v>
      </c>
      <c r="F225" s="3">
        <v>-69504</v>
      </c>
      <c r="G225" s="3">
        <v>-69517</v>
      </c>
      <c r="H225" s="3">
        <v>-69514</v>
      </c>
      <c r="I225" s="3">
        <v>-55594</v>
      </c>
      <c r="J225" s="3">
        <v>-128823</v>
      </c>
    </row>
    <row r="226" spans="1:10" x14ac:dyDescent="0.25">
      <c r="A226" s="16">
        <v>1580</v>
      </c>
      <c r="B226" s="1" t="s">
        <v>433</v>
      </c>
      <c r="C226" s="14" t="s">
        <v>434</v>
      </c>
      <c r="D226" s="15">
        <v>-4627037</v>
      </c>
      <c r="E226" s="3">
        <v>-750220</v>
      </c>
      <c r="F226" s="3">
        <v>-750468</v>
      </c>
      <c r="G226" s="3">
        <v>-750609</v>
      </c>
      <c r="H226" s="3">
        <v>-750573</v>
      </c>
      <c r="I226" s="3">
        <v>-598311</v>
      </c>
      <c r="J226" s="3">
        <v>-1026856</v>
      </c>
    </row>
    <row r="227" spans="1:10" x14ac:dyDescent="0.25">
      <c r="A227" s="16">
        <v>1955</v>
      </c>
      <c r="B227" s="1" t="s">
        <v>435</v>
      </c>
      <c r="C227" s="14" t="s">
        <v>436</v>
      </c>
      <c r="D227" s="15">
        <v>-188793</v>
      </c>
      <c r="E227" s="3">
        <v>-31295</v>
      </c>
      <c r="F227" s="3">
        <v>-31314</v>
      </c>
      <c r="G227" s="3">
        <v>-31325</v>
      </c>
      <c r="H227" s="3">
        <v>-31322</v>
      </c>
      <c r="I227" s="3">
        <v>-19600</v>
      </c>
      <c r="J227" s="3">
        <v>-43937</v>
      </c>
    </row>
    <row r="228" spans="1:10" x14ac:dyDescent="0.25">
      <c r="A228" s="16">
        <v>521</v>
      </c>
      <c r="B228" s="1" t="s">
        <v>437</v>
      </c>
      <c r="C228" s="14" t="s">
        <v>438</v>
      </c>
      <c r="D228" s="15">
        <v>-1050422</v>
      </c>
      <c r="E228" s="3">
        <v>-184476</v>
      </c>
      <c r="F228" s="3">
        <v>-184563</v>
      </c>
      <c r="G228" s="3">
        <v>-184615</v>
      </c>
      <c r="H228" s="3">
        <v>-184602</v>
      </c>
      <c r="I228" s="3">
        <v>-130678</v>
      </c>
      <c r="J228" s="3">
        <v>-181488</v>
      </c>
    </row>
    <row r="229" spans="1:10" x14ac:dyDescent="0.25">
      <c r="A229" s="16">
        <v>522</v>
      </c>
      <c r="B229" s="1" t="s">
        <v>439</v>
      </c>
      <c r="C229" s="14" t="s">
        <v>440</v>
      </c>
      <c r="D229" s="15">
        <v>-2867383</v>
      </c>
      <c r="E229" s="3">
        <v>-590112</v>
      </c>
      <c r="F229" s="3">
        <v>-590625</v>
      </c>
      <c r="G229" s="3">
        <v>-590919</v>
      </c>
      <c r="H229" s="3">
        <v>-590839</v>
      </c>
      <c r="I229" s="3">
        <v>-274987</v>
      </c>
      <c r="J229" s="3">
        <v>-229901</v>
      </c>
    </row>
    <row r="230" spans="1:10" x14ac:dyDescent="0.25">
      <c r="A230" s="16">
        <v>523</v>
      </c>
      <c r="B230" s="1" t="s">
        <v>441</v>
      </c>
      <c r="C230" s="14" t="s">
        <v>442</v>
      </c>
      <c r="D230" s="15">
        <v>-3267664</v>
      </c>
      <c r="E230" s="3">
        <v>-534446</v>
      </c>
      <c r="F230" s="3">
        <v>-534594</v>
      </c>
      <c r="G230" s="3">
        <v>-534680</v>
      </c>
      <c r="H230" s="3">
        <v>-534660</v>
      </c>
      <c r="I230" s="3">
        <v>-443633</v>
      </c>
      <c r="J230" s="3">
        <v>-685651</v>
      </c>
    </row>
    <row r="231" spans="1:10" x14ac:dyDescent="0.25">
      <c r="A231" s="16">
        <v>1637</v>
      </c>
      <c r="B231" s="1" t="s">
        <v>443</v>
      </c>
      <c r="C231" s="14" t="s">
        <v>444</v>
      </c>
      <c r="D231" s="15">
        <v>-914893</v>
      </c>
      <c r="E231" s="3">
        <v>-152748</v>
      </c>
      <c r="F231" s="3">
        <v>-152770</v>
      </c>
      <c r="G231" s="3">
        <v>-152782</v>
      </c>
      <c r="H231" s="3">
        <v>-152779</v>
      </c>
      <c r="I231" s="3">
        <v>-139338</v>
      </c>
      <c r="J231" s="3">
        <v>-164476</v>
      </c>
    </row>
    <row r="232" spans="1:10" x14ac:dyDescent="0.25">
      <c r="A232" s="16">
        <v>524</v>
      </c>
      <c r="B232" s="1" t="s">
        <v>445</v>
      </c>
      <c r="C232" s="14" t="s">
        <v>446</v>
      </c>
      <c r="D232" s="15">
        <v>-143073</v>
      </c>
      <c r="E232" s="3">
        <v>-43632</v>
      </c>
      <c r="F232" s="3">
        <v>-43732</v>
      </c>
      <c r="G232" s="3">
        <v>-43790</v>
      </c>
      <c r="H232" s="3">
        <v>-43774</v>
      </c>
      <c r="I232" s="3">
        <v>17997</v>
      </c>
      <c r="J232" s="3">
        <v>13858</v>
      </c>
    </row>
    <row r="233" spans="1:10" x14ac:dyDescent="0.25">
      <c r="A233" s="16">
        <v>92</v>
      </c>
      <c r="B233" s="1" t="s">
        <v>447</v>
      </c>
      <c r="C233" s="14" t="s">
        <v>448</v>
      </c>
      <c r="D233" s="15">
        <v>-1648226</v>
      </c>
      <c r="E233" s="3">
        <v>-306139</v>
      </c>
      <c r="F233" s="3">
        <v>-306292</v>
      </c>
      <c r="G233" s="3">
        <v>-306382</v>
      </c>
      <c r="H233" s="3">
        <v>-306359</v>
      </c>
      <c r="I233" s="3">
        <v>-212398</v>
      </c>
      <c r="J233" s="3">
        <v>-210656</v>
      </c>
    </row>
    <row r="234" spans="1:10" x14ac:dyDescent="0.25">
      <c r="A234" s="16">
        <v>525</v>
      </c>
      <c r="B234" s="1" t="s">
        <v>449</v>
      </c>
      <c r="C234" s="14" t="s">
        <v>450</v>
      </c>
      <c r="D234" s="15">
        <v>-5190420</v>
      </c>
      <c r="E234" s="3">
        <v>-858323</v>
      </c>
      <c r="F234" s="3">
        <v>-858562</v>
      </c>
      <c r="G234" s="3">
        <v>-858699</v>
      </c>
      <c r="H234" s="3">
        <v>-858661</v>
      </c>
      <c r="I234" s="3">
        <v>-711600</v>
      </c>
      <c r="J234" s="3">
        <v>-1044575</v>
      </c>
    </row>
    <row r="235" spans="1:10" x14ac:dyDescent="0.25">
      <c r="A235" s="16">
        <v>526</v>
      </c>
      <c r="B235" s="1" t="s">
        <v>451</v>
      </c>
      <c r="C235" s="14" t="s">
        <v>452</v>
      </c>
      <c r="D235" s="15">
        <v>-11596386</v>
      </c>
      <c r="E235" s="3">
        <v>-1851825</v>
      </c>
      <c r="F235" s="3">
        <v>-1852552</v>
      </c>
      <c r="G235" s="3">
        <v>-1852968</v>
      </c>
      <c r="H235" s="3">
        <v>-1852854</v>
      </c>
      <c r="I235" s="3">
        <v>-1405885</v>
      </c>
      <c r="J235" s="3">
        <v>-2780302</v>
      </c>
    </row>
    <row r="236" spans="1:10" x14ac:dyDescent="0.25">
      <c r="A236" s="16">
        <v>527</v>
      </c>
      <c r="B236" s="1" t="s">
        <v>453</v>
      </c>
      <c r="C236" s="14" t="s">
        <v>454</v>
      </c>
      <c r="D236" s="15">
        <v>-649775</v>
      </c>
      <c r="E236" s="3">
        <v>-122249</v>
      </c>
      <c r="F236" s="3">
        <v>-122314</v>
      </c>
      <c r="G236" s="3">
        <v>-122351</v>
      </c>
      <c r="H236" s="3">
        <v>-122341</v>
      </c>
      <c r="I236" s="3">
        <v>-82605</v>
      </c>
      <c r="J236" s="3">
        <v>-77915</v>
      </c>
    </row>
    <row r="237" spans="1:10" x14ac:dyDescent="0.25">
      <c r="A237" s="16">
        <v>528</v>
      </c>
      <c r="B237" s="1" t="s">
        <v>455</v>
      </c>
      <c r="C237" s="14" t="s">
        <v>456</v>
      </c>
      <c r="D237" s="15">
        <v>-1077346</v>
      </c>
      <c r="E237" s="3">
        <v>-159870</v>
      </c>
      <c r="F237" s="3">
        <v>-159922</v>
      </c>
      <c r="G237" s="3">
        <v>-159951</v>
      </c>
      <c r="H237" s="3">
        <v>-159943</v>
      </c>
      <c r="I237" s="3">
        <v>-128481</v>
      </c>
      <c r="J237" s="3">
        <v>-309179</v>
      </c>
    </row>
    <row r="238" spans="1:10" x14ac:dyDescent="0.25">
      <c r="A238" s="16">
        <v>529</v>
      </c>
      <c r="B238" s="1" t="s">
        <v>457</v>
      </c>
      <c r="C238" s="14" t="s">
        <v>458</v>
      </c>
      <c r="D238" s="15">
        <v>-1897474</v>
      </c>
      <c r="E238" s="3">
        <v>-303035</v>
      </c>
      <c r="F238" s="3">
        <v>-303105</v>
      </c>
      <c r="G238" s="3">
        <v>-303145</v>
      </c>
      <c r="H238" s="3">
        <v>-303136</v>
      </c>
      <c r="I238" s="3">
        <v>-260077</v>
      </c>
      <c r="J238" s="3">
        <v>-424976</v>
      </c>
    </row>
    <row r="239" spans="1:10" x14ac:dyDescent="0.25">
      <c r="A239" s="16">
        <v>530</v>
      </c>
      <c r="B239" s="1" t="s">
        <v>459</v>
      </c>
      <c r="C239" s="14" t="s">
        <v>460</v>
      </c>
      <c r="D239" s="15">
        <v>-695256</v>
      </c>
      <c r="E239" s="3">
        <v>-127023</v>
      </c>
      <c r="F239" s="3">
        <v>-127063</v>
      </c>
      <c r="G239" s="3">
        <v>-127086</v>
      </c>
      <c r="H239" s="3">
        <v>-127080</v>
      </c>
      <c r="I239" s="3">
        <v>-102882</v>
      </c>
      <c r="J239" s="3">
        <v>-84122</v>
      </c>
    </row>
    <row r="240" spans="1:10" x14ac:dyDescent="0.25">
      <c r="A240" s="16">
        <v>1787</v>
      </c>
      <c r="B240" s="1" t="s">
        <v>461</v>
      </c>
      <c r="C240" s="14" t="s">
        <v>462</v>
      </c>
      <c r="D240" s="15">
        <v>-24433664</v>
      </c>
      <c r="E240" s="3">
        <v>-4092571</v>
      </c>
      <c r="F240" s="3">
        <v>-4094561</v>
      </c>
      <c r="G240" s="3">
        <v>-4095699</v>
      </c>
      <c r="H240" s="3">
        <v>-4095387</v>
      </c>
      <c r="I240" s="3">
        <v>-2872131</v>
      </c>
      <c r="J240" s="3">
        <v>-5183315</v>
      </c>
    </row>
    <row r="241" spans="1:10" x14ac:dyDescent="0.25">
      <c r="A241" s="16">
        <v>1408</v>
      </c>
      <c r="B241" s="1" t="s">
        <v>463</v>
      </c>
      <c r="C241" s="14" t="s">
        <v>464</v>
      </c>
      <c r="D241" s="15">
        <v>-6659832</v>
      </c>
      <c r="E241" s="3">
        <v>-1050378</v>
      </c>
      <c r="F241" s="3">
        <v>-1050631</v>
      </c>
      <c r="G241" s="3">
        <v>-1050776</v>
      </c>
      <c r="H241" s="3">
        <v>-1050736</v>
      </c>
      <c r="I241" s="3">
        <v>-895159</v>
      </c>
      <c r="J241" s="3">
        <v>-1562152</v>
      </c>
    </row>
    <row r="242" spans="1:10" x14ac:dyDescent="0.25">
      <c r="A242" s="16">
        <v>531</v>
      </c>
      <c r="B242" s="1" t="s">
        <v>465</v>
      </c>
      <c r="C242" s="14" t="s">
        <v>466</v>
      </c>
      <c r="D242" s="15">
        <v>-4965215</v>
      </c>
      <c r="E242" s="3">
        <v>-831159</v>
      </c>
      <c r="F242" s="3">
        <v>-831423</v>
      </c>
      <c r="G242" s="3">
        <v>-831574</v>
      </c>
      <c r="H242" s="3">
        <v>-831538</v>
      </c>
      <c r="I242" s="3">
        <v>-669154</v>
      </c>
      <c r="J242" s="3">
        <v>-970367</v>
      </c>
    </row>
    <row r="243" spans="1:10" x14ac:dyDescent="0.25">
      <c r="A243" s="16">
        <v>1800</v>
      </c>
      <c r="B243" s="1" t="s">
        <v>467</v>
      </c>
      <c r="C243" s="14" t="s">
        <v>468</v>
      </c>
      <c r="D243" s="15">
        <v>-860925</v>
      </c>
      <c r="E243" s="3">
        <v>-149689</v>
      </c>
      <c r="F243" s="3">
        <v>-149755</v>
      </c>
      <c r="G243" s="3">
        <v>-149791</v>
      </c>
      <c r="H243" s="3">
        <v>-149781</v>
      </c>
      <c r="I243" s="3">
        <v>-110743</v>
      </c>
      <c r="J243" s="3">
        <v>-151166</v>
      </c>
    </row>
    <row r="244" spans="1:10" x14ac:dyDescent="0.25">
      <c r="A244" s="16">
        <v>532</v>
      </c>
      <c r="B244" s="1" t="s">
        <v>469</v>
      </c>
      <c r="C244" s="14" t="s">
        <v>470</v>
      </c>
      <c r="D244" s="15">
        <v>-534335</v>
      </c>
      <c r="E244" s="3">
        <v>-95001</v>
      </c>
      <c r="F244" s="3">
        <v>-95056</v>
      </c>
      <c r="G244" s="3">
        <v>-95087</v>
      </c>
      <c r="H244" s="3">
        <v>-95079</v>
      </c>
      <c r="I244" s="3">
        <v>-61807</v>
      </c>
      <c r="J244" s="3">
        <v>-92305</v>
      </c>
    </row>
    <row r="245" spans="1:10" x14ac:dyDescent="0.25">
      <c r="A245" s="16">
        <v>534</v>
      </c>
      <c r="B245" s="1" t="s">
        <v>471</v>
      </c>
      <c r="C245" s="14" t="s">
        <v>472</v>
      </c>
      <c r="D245" s="15">
        <v>-905733</v>
      </c>
      <c r="E245" s="3">
        <v>-156783</v>
      </c>
      <c r="F245" s="3">
        <v>-156846</v>
      </c>
      <c r="G245" s="3">
        <v>-156881</v>
      </c>
      <c r="H245" s="3">
        <v>-156872</v>
      </c>
      <c r="I245" s="3">
        <v>-118692</v>
      </c>
      <c r="J245" s="3">
        <v>-159659</v>
      </c>
    </row>
    <row r="246" spans="1:10" x14ac:dyDescent="0.25">
      <c r="A246" s="16">
        <v>603</v>
      </c>
      <c r="B246" s="1" t="s">
        <v>473</v>
      </c>
      <c r="C246" s="14" t="s">
        <v>474</v>
      </c>
      <c r="D246" s="15">
        <v>-184398285</v>
      </c>
      <c r="E246" s="3">
        <v>-30492064</v>
      </c>
      <c r="F246" s="3">
        <v>-30506306</v>
      </c>
      <c r="G246" s="3">
        <v>-30514451</v>
      </c>
      <c r="H246" s="3">
        <v>-30512221</v>
      </c>
      <c r="I246" s="3">
        <v>-21755414</v>
      </c>
      <c r="J246" s="3">
        <v>-40617829</v>
      </c>
    </row>
    <row r="247" spans="1:10" x14ac:dyDescent="0.25">
      <c r="A247" s="16">
        <v>552</v>
      </c>
      <c r="B247" s="1" t="s">
        <v>475</v>
      </c>
      <c r="C247" s="14" t="s">
        <v>476</v>
      </c>
      <c r="D247" s="15">
        <v>-882868</v>
      </c>
      <c r="E247" s="3">
        <v>-154434</v>
      </c>
      <c r="F247" s="3">
        <v>-154507</v>
      </c>
      <c r="G247" s="3">
        <v>-154549</v>
      </c>
      <c r="H247" s="3">
        <v>-154538</v>
      </c>
      <c r="I247" s="3">
        <v>-109411</v>
      </c>
      <c r="J247" s="3">
        <v>-155429</v>
      </c>
    </row>
    <row r="248" spans="1:10" x14ac:dyDescent="0.25">
      <c r="A248" s="16">
        <v>535</v>
      </c>
      <c r="B248" s="1" t="s">
        <v>477</v>
      </c>
      <c r="C248" s="14" t="s">
        <v>478</v>
      </c>
      <c r="D248" s="15">
        <v>-1607466</v>
      </c>
      <c r="E248" s="3">
        <v>-287152</v>
      </c>
      <c r="F248" s="3">
        <v>-287329</v>
      </c>
      <c r="G248" s="3">
        <v>-287429</v>
      </c>
      <c r="H248" s="3">
        <v>-287404</v>
      </c>
      <c r="I248" s="3">
        <v>-179067</v>
      </c>
      <c r="J248" s="3">
        <v>-279085</v>
      </c>
    </row>
    <row r="249" spans="1:10" x14ac:dyDescent="0.25">
      <c r="A249" s="16">
        <v>536</v>
      </c>
      <c r="B249" s="1" t="s">
        <v>479</v>
      </c>
      <c r="C249" s="14" t="s">
        <v>480</v>
      </c>
      <c r="D249" s="15">
        <v>-3183425</v>
      </c>
      <c r="E249" s="3">
        <v>-505555</v>
      </c>
      <c r="F249" s="3">
        <v>-505736</v>
      </c>
      <c r="G249" s="3">
        <v>-505840</v>
      </c>
      <c r="H249" s="3">
        <v>-505814</v>
      </c>
      <c r="I249" s="3">
        <v>-394396</v>
      </c>
      <c r="J249" s="3">
        <v>-766084</v>
      </c>
    </row>
    <row r="250" spans="1:10" x14ac:dyDescent="0.25">
      <c r="A250" s="16">
        <v>537</v>
      </c>
      <c r="B250" s="1" t="s">
        <v>481</v>
      </c>
      <c r="C250" s="14" t="s">
        <v>482</v>
      </c>
      <c r="D250" s="15">
        <v>-333780272</v>
      </c>
      <c r="E250" s="3">
        <v>-56081984</v>
      </c>
      <c r="F250" s="3">
        <v>-56106197</v>
      </c>
      <c r="G250" s="3">
        <v>-56120046</v>
      </c>
      <c r="H250" s="3">
        <v>-56116254</v>
      </c>
      <c r="I250" s="3">
        <v>-41228679</v>
      </c>
      <c r="J250" s="3">
        <v>-68127112</v>
      </c>
    </row>
    <row r="251" spans="1:10" x14ac:dyDescent="0.25">
      <c r="A251" s="16">
        <v>538</v>
      </c>
      <c r="B251" s="1" t="s">
        <v>483</v>
      </c>
      <c r="C251" s="14" t="s">
        <v>484</v>
      </c>
      <c r="D251" s="15">
        <v>-490314</v>
      </c>
      <c r="E251" s="3">
        <v>-81553</v>
      </c>
      <c r="F251" s="3">
        <v>-81583</v>
      </c>
      <c r="G251" s="3">
        <v>-81600</v>
      </c>
      <c r="H251" s="3">
        <v>-81595</v>
      </c>
      <c r="I251" s="3">
        <v>-63110</v>
      </c>
      <c r="J251" s="3">
        <v>-100873</v>
      </c>
    </row>
    <row r="252" spans="1:10" x14ac:dyDescent="0.25">
      <c r="A252" s="16">
        <v>539</v>
      </c>
      <c r="B252" s="1" t="s">
        <v>485</v>
      </c>
      <c r="C252" s="14" t="s">
        <v>486</v>
      </c>
      <c r="D252" s="15">
        <v>-835569</v>
      </c>
      <c r="E252" s="3">
        <v>-160857</v>
      </c>
      <c r="F252" s="3">
        <v>-160964</v>
      </c>
      <c r="G252" s="3">
        <v>-161027</v>
      </c>
      <c r="H252" s="3">
        <v>-161010</v>
      </c>
      <c r="I252" s="3">
        <v>-95417</v>
      </c>
      <c r="J252" s="3">
        <v>-96294</v>
      </c>
    </row>
    <row r="253" spans="1:10" x14ac:dyDescent="0.25">
      <c r="A253" s="16">
        <v>1337</v>
      </c>
      <c r="B253" s="1" t="s">
        <v>487</v>
      </c>
      <c r="C253" s="14" t="s">
        <v>488</v>
      </c>
      <c r="D253" s="15">
        <v>-770656</v>
      </c>
      <c r="E253" s="3">
        <v>-116423</v>
      </c>
      <c r="F253" s="3">
        <v>-116443</v>
      </c>
      <c r="G253" s="3">
        <v>-116455</v>
      </c>
      <c r="H253" s="3">
        <v>-116452</v>
      </c>
      <c r="I253" s="3">
        <v>-104059</v>
      </c>
      <c r="J253" s="3">
        <v>-200824</v>
      </c>
    </row>
    <row r="254" spans="1:10" x14ac:dyDescent="0.25">
      <c r="A254" s="16">
        <v>540</v>
      </c>
      <c r="B254" s="1" t="s">
        <v>489</v>
      </c>
      <c r="C254" s="14" t="s">
        <v>490</v>
      </c>
      <c r="D254" s="15">
        <v>-563926</v>
      </c>
      <c r="E254" s="3">
        <v>-108374</v>
      </c>
      <c r="F254" s="3">
        <v>-108446</v>
      </c>
      <c r="G254" s="3">
        <v>-108488</v>
      </c>
      <c r="H254" s="3">
        <v>-108477</v>
      </c>
      <c r="I254" s="3">
        <v>-63874</v>
      </c>
      <c r="J254" s="3">
        <v>-66267</v>
      </c>
    </row>
    <row r="255" spans="1:10" x14ac:dyDescent="0.25">
      <c r="A255" s="16">
        <v>1585</v>
      </c>
      <c r="B255" s="1" t="s">
        <v>491</v>
      </c>
      <c r="C255" s="14" t="s">
        <v>490</v>
      </c>
      <c r="D255" s="15">
        <v>-1325120</v>
      </c>
      <c r="E255" s="3">
        <v>-219915</v>
      </c>
      <c r="F255" s="3">
        <v>-219952</v>
      </c>
      <c r="G255" s="3">
        <v>-219973</v>
      </c>
      <c r="H255" s="3">
        <v>-219968</v>
      </c>
      <c r="I255" s="3">
        <v>-196976</v>
      </c>
      <c r="J255" s="3">
        <v>-248336</v>
      </c>
    </row>
    <row r="256" spans="1:10" x14ac:dyDescent="0.25">
      <c r="A256" s="16">
        <v>541</v>
      </c>
      <c r="B256" s="1" t="s">
        <v>492</v>
      </c>
      <c r="C256" s="14" t="s">
        <v>493</v>
      </c>
      <c r="D256" s="15">
        <v>-8973101</v>
      </c>
      <c r="E256" s="3">
        <v>-1496333</v>
      </c>
      <c r="F256" s="3">
        <v>-1496939</v>
      </c>
      <c r="G256" s="3">
        <v>-1497285</v>
      </c>
      <c r="H256" s="3">
        <v>-1497192</v>
      </c>
      <c r="I256" s="3">
        <v>-1124921</v>
      </c>
      <c r="J256" s="3">
        <v>-1860431</v>
      </c>
    </row>
    <row r="257" spans="1:10" x14ac:dyDescent="0.25">
      <c r="A257" s="16">
        <v>543</v>
      </c>
      <c r="B257" s="1" t="s">
        <v>494</v>
      </c>
      <c r="C257" s="14" t="s">
        <v>495</v>
      </c>
      <c r="D257" s="15">
        <v>-1792271</v>
      </c>
      <c r="E257" s="3">
        <v>-300015</v>
      </c>
      <c r="F257" s="3">
        <v>-300134</v>
      </c>
      <c r="G257" s="3">
        <v>-300203</v>
      </c>
      <c r="H257" s="3">
        <v>-300184</v>
      </c>
      <c r="I257" s="3">
        <v>-226758</v>
      </c>
      <c r="J257" s="3">
        <v>-364977</v>
      </c>
    </row>
    <row r="258" spans="1:10" x14ac:dyDescent="0.25">
      <c r="A258" s="16">
        <v>544</v>
      </c>
      <c r="B258" s="1" t="s">
        <v>496</v>
      </c>
      <c r="C258" s="14" t="s">
        <v>497</v>
      </c>
      <c r="D258" s="15">
        <v>-1728685</v>
      </c>
      <c r="E258" s="3">
        <v>-291522</v>
      </c>
      <c r="F258" s="3">
        <v>-291643</v>
      </c>
      <c r="G258" s="3">
        <v>-291716</v>
      </c>
      <c r="H258" s="3">
        <v>-291697</v>
      </c>
      <c r="I258" s="3">
        <v>-217008</v>
      </c>
      <c r="J258" s="3">
        <v>-345099</v>
      </c>
    </row>
    <row r="259" spans="1:10" x14ac:dyDescent="0.25">
      <c r="A259" s="16">
        <v>1359</v>
      </c>
      <c r="B259" s="1" t="s">
        <v>498</v>
      </c>
      <c r="C259" s="14" t="s">
        <v>499</v>
      </c>
      <c r="D259" s="15">
        <v>-23384606</v>
      </c>
      <c r="E259" s="3">
        <v>-3490622</v>
      </c>
      <c r="F259" s="3">
        <v>-3491660</v>
      </c>
      <c r="G259" s="3">
        <v>-3492253</v>
      </c>
      <c r="H259" s="3">
        <v>-3492091</v>
      </c>
      <c r="I259" s="3">
        <v>-2853998</v>
      </c>
      <c r="J259" s="3">
        <v>-6563982</v>
      </c>
    </row>
    <row r="260" spans="1:10" x14ac:dyDescent="0.25">
      <c r="A260" s="16">
        <v>542</v>
      </c>
      <c r="B260" s="1" t="s">
        <v>500</v>
      </c>
      <c r="C260" s="14" t="s">
        <v>501</v>
      </c>
      <c r="D260" s="15">
        <v>-4504208</v>
      </c>
      <c r="E260" s="3">
        <v>-766803</v>
      </c>
      <c r="F260" s="3">
        <v>-767210</v>
      </c>
      <c r="G260" s="3">
        <v>-767443</v>
      </c>
      <c r="H260" s="3">
        <v>-767379</v>
      </c>
      <c r="I260" s="3">
        <v>-517341</v>
      </c>
      <c r="J260" s="3">
        <v>-918032</v>
      </c>
    </row>
    <row r="261" spans="1:10" x14ac:dyDescent="0.25">
      <c r="A261" s="16">
        <v>1370</v>
      </c>
      <c r="B261" s="1" t="s">
        <v>502</v>
      </c>
      <c r="C261" s="14" t="s">
        <v>503</v>
      </c>
      <c r="D261" s="15">
        <v>-23226829</v>
      </c>
      <c r="E261" s="3">
        <v>-3813010</v>
      </c>
      <c r="F261" s="3">
        <v>-3814681</v>
      </c>
      <c r="G261" s="3">
        <v>-3815637</v>
      </c>
      <c r="H261" s="3">
        <v>-3815375</v>
      </c>
      <c r="I261" s="3">
        <v>-2788173</v>
      </c>
      <c r="J261" s="3">
        <v>-5179953</v>
      </c>
    </row>
    <row r="262" spans="1:10" x14ac:dyDescent="0.25">
      <c r="A262" s="16">
        <v>1729</v>
      </c>
      <c r="B262" s="1" t="s">
        <v>504</v>
      </c>
      <c r="C262" s="14" t="s">
        <v>505</v>
      </c>
      <c r="D262" s="15">
        <v>-19044898</v>
      </c>
      <c r="E262" s="3">
        <v>-3305411</v>
      </c>
      <c r="F262" s="3">
        <v>-3307045</v>
      </c>
      <c r="G262" s="3">
        <v>-3307980</v>
      </c>
      <c r="H262" s="3">
        <v>-3307724</v>
      </c>
      <c r="I262" s="3">
        <v>-2303035</v>
      </c>
      <c r="J262" s="3">
        <v>-3513703</v>
      </c>
    </row>
    <row r="263" spans="1:10" x14ac:dyDescent="0.25">
      <c r="A263" s="16">
        <v>1589</v>
      </c>
      <c r="B263" s="1" t="s">
        <v>506</v>
      </c>
      <c r="C263" s="14" t="s">
        <v>507</v>
      </c>
      <c r="D263" s="15">
        <v>-755048</v>
      </c>
      <c r="E263" s="3">
        <v>-117644</v>
      </c>
      <c r="F263" s="3">
        <v>-117665</v>
      </c>
      <c r="G263" s="3">
        <v>-117678</v>
      </c>
      <c r="H263" s="3">
        <v>-117674</v>
      </c>
      <c r="I263" s="3">
        <v>-104735</v>
      </c>
      <c r="J263" s="3">
        <v>-179652</v>
      </c>
    </row>
    <row r="264" spans="1:10" x14ac:dyDescent="0.25">
      <c r="A264" s="16">
        <v>546</v>
      </c>
      <c r="B264" s="1" t="s">
        <v>508</v>
      </c>
      <c r="C264" s="14" t="s">
        <v>509</v>
      </c>
      <c r="D264" s="15">
        <v>-6868071</v>
      </c>
      <c r="E264" s="3">
        <v>-1181490</v>
      </c>
      <c r="F264" s="3">
        <v>-1182086</v>
      </c>
      <c r="G264" s="3">
        <v>-1182427</v>
      </c>
      <c r="H264" s="3">
        <v>-1182334</v>
      </c>
      <c r="I264" s="3">
        <v>-815860</v>
      </c>
      <c r="J264" s="3">
        <v>-1323874</v>
      </c>
    </row>
    <row r="265" spans="1:10" x14ac:dyDescent="0.25">
      <c r="A265" s="16">
        <v>547</v>
      </c>
      <c r="B265" s="1" t="s">
        <v>510</v>
      </c>
      <c r="C265" s="14" t="s">
        <v>511</v>
      </c>
      <c r="D265" s="15">
        <v>-47098017</v>
      </c>
      <c r="E265" s="3">
        <v>-7946573</v>
      </c>
      <c r="F265" s="3">
        <v>-7950567</v>
      </c>
      <c r="G265" s="3">
        <v>-7952851</v>
      </c>
      <c r="H265" s="3">
        <v>-7952226</v>
      </c>
      <c r="I265" s="3">
        <v>-5496839</v>
      </c>
      <c r="J265" s="3">
        <v>-9798961</v>
      </c>
    </row>
    <row r="266" spans="1:10" x14ac:dyDescent="0.25">
      <c r="A266" s="16">
        <v>1156</v>
      </c>
      <c r="B266" s="1" t="s">
        <v>512</v>
      </c>
      <c r="C266" s="14" t="s">
        <v>513</v>
      </c>
      <c r="D266" s="15">
        <v>-3862726</v>
      </c>
      <c r="E266" s="3">
        <v>-618701</v>
      </c>
      <c r="F266" s="3">
        <v>-618923</v>
      </c>
      <c r="G266" s="3">
        <v>-619049</v>
      </c>
      <c r="H266" s="3">
        <v>-619020</v>
      </c>
      <c r="I266" s="3">
        <v>-482900</v>
      </c>
      <c r="J266" s="3">
        <v>-904133</v>
      </c>
    </row>
    <row r="267" spans="1:10" x14ac:dyDescent="0.25">
      <c r="A267" s="16">
        <v>550</v>
      </c>
      <c r="B267" s="1" t="s">
        <v>514</v>
      </c>
      <c r="C267" s="14" t="s">
        <v>515</v>
      </c>
      <c r="D267" s="15">
        <v>-2201045</v>
      </c>
      <c r="E267" s="3">
        <v>-367124</v>
      </c>
      <c r="F267" s="3">
        <v>-367263</v>
      </c>
      <c r="G267" s="3">
        <v>-367343</v>
      </c>
      <c r="H267" s="3">
        <v>-367324</v>
      </c>
      <c r="I267" s="3">
        <v>-281639</v>
      </c>
      <c r="J267" s="3">
        <v>-450352</v>
      </c>
    </row>
    <row r="268" spans="1:10" x14ac:dyDescent="0.25">
      <c r="A268" s="16">
        <v>1407</v>
      </c>
      <c r="B268" s="1" t="s">
        <v>516</v>
      </c>
      <c r="C268" s="14" t="s">
        <v>517</v>
      </c>
      <c r="D268" s="15">
        <v>-258566</v>
      </c>
      <c r="E268" s="3">
        <v>-44912</v>
      </c>
      <c r="F268" s="3">
        <v>-44937</v>
      </c>
      <c r="G268" s="3">
        <v>-44952</v>
      </c>
      <c r="H268" s="3">
        <v>-44948</v>
      </c>
      <c r="I268" s="3">
        <v>-29648</v>
      </c>
      <c r="J268" s="3">
        <v>-49169</v>
      </c>
    </row>
    <row r="269" spans="1:10" x14ac:dyDescent="0.25">
      <c r="A269" s="16">
        <v>551</v>
      </c>
      <c r="B269" s="1" t="s">
        <v>518</v>
      </c>
      <c r="C269" s="14" t="s">
        <v>519</v>
      </c>
      <c r="D269" s="15">
        <v>-3458276</v>
      </c>
      <c r="E269" s="3">
        <v>-594795</v>
      </c>
      <c r="F269" s="3">
        <v>-595058</v>
      </c>
      <c r="G269" s="3">
        <v>-595208</v>
      </c>
      <c r="H269" s="3">
        <v>-595167</v>
      </c>
      <c r="I269" s="3">
        <v>-433900</v>
      </c>
      <c r="J269" s="3">
        <v>-644148</v>
      </c>
    </row>
    <row r="270" spans="1:10" x14ac:dyDescent="0.25">
      <c r="A270" s="16">
        <v>1960</v>
      </c>
      <c r="B270" s="1" t="s">
        <v>520</v>
      </c>
      <c r="C270" s="14" t="s">
        <v>521</v>
      </c>
      <c r="D270" s="15">
        <v>-292788</v>
      </c>
      <c r="E270" s="3">
        <v>-51380</v>
      </c>
      <c r="F270" s="3">
        <v>-51404</v>
      </c>
      <c r="G270" s="3">
        <v>-51418</v>
      </c>
      <c r="H270" s="3">
        <v>-51415</v>
      </c>
      <c r="I270" s="3">
        <v>-36328</v>
      </c>
      <c r="J270" s="3">
        <v>-50843</v>
      </c>
    </row>
    <row r="271" spans="1:10" x14ac:dyDescent="0.25">
      <c r="A271" s="16">
        <v>1751</v>
      </c>
      <c r="B271" s="1" t="s">
        <v>522</v>
      </c>
      <c r="C271" s="14" t="s">
        <v>523</v>
      </c>
      <c r="D271" s="15">
        <v>-1687122</v>
      </c>
      <c r="E271" s="3">
        <v>-274713</v>
      </c>
      <c r="F271" s="3">
        <v>-274778</v>
      </c>
      <c r="G271" s="3">
        <v>-274815</v>
      </c>
      <c r="H271" s="3">
        <v>-274807</v>
      </c>
      <c r="I271" s="3">
        <v>-234824</v>
      </c>
      <c r="J271" s="3">
        <v>-353185</v>
      </c>
    </row>
    <row r="272" spans="1:10" x14ac:dyDescent="0.25">
      <c r="A272" s="16">
        <v>1599</v>
      </c>
      <c r="B272" s="1" t="s">
        <v>524</v>
      </c>
      <c r="C272" s="14" t="s">
        <v>525</v>
      </c>
      <c r="D272" s="15">
        <v>-4233853</v>
      </c>
      <c r="E272" s="3">
        <v>-699508</v>
      </c>
      <c r="F272" s="3">
        <v>-699770</v>
      </c>
      <c r="G272" s="3">
        <v>-699920</v>
      </c>
      <c r="H272" s="3">
        <v>-699879</v>
      </c>
      <c r="I272" s="3">
        <v>-538608</v>
      </c>
      <c r="J272" s="3">
        <v>-896168</v>
      </c>
    </row>
    <row r="273" spans="1:10" x14ac:dyDescent="0.25">
      <c r="A273" s="16">
        <v>1377</v>
      </c>
      <c r="B273" s="1" t="s">
        <v>526</v>
      </c>
      <c r="C273" s="14" t="s">
        <v>527</v>
      </c>
      <c r="D273" s="15">
        <v>-17835540</v>
      </c>
      <c r="E273" s="3">
        <v>-3025253</v>
      </c>
      <c r="F273" s="3">
        <v>-3026737</v>
      </c>
      <c r="G273" s="3">
        <v>-3027585</v>
      </c>
      <c r="H273" s="3">
        <v>-3027353</v>
      </c>
      <c r="I273" s="3">
        <v>-2115357</v>
      </c>
      <c r="J273" s="3">
        <v>-3613255</v>
      </c>
    </row>
    <row r="274" spans="1:10" x14ac:dyDescent="0.25">
      <c r="A274" s="16">
        <v>555</v>
      </c>
      <c r="B274" s="1" t="s">
        <v>528</v>
      </c>
      <c r="C274" s="14" t="s">
        <v>529</v>
      </c>
      <c r="D274" s="15">
        <v>-1972290</v>
      </c>
      <c r="E274" s="3">
        <v>-335899</v>
      </c>
      <c r="F274" s="3">
        <v>-336068</v>
      </c>
      <c r="G274" s="3">
        <v>-336165</v>
      </c>
      <c r="H274" s="3">
        <v>-336139</v>
      </c>
      <c r="I274" s="3">
        <v>-232268</v>
      </c>
      <c r="J274" s="3">
        <v>-395751</v>
      </c>
    </row>
    <row r="275" spans="1:10" x14ac:dyDescent="0.25">
      <c r="A275" s="16">
        <v>1772</v>
      </c>
      <c r="B275" s="1" t="s">
        <v>530</v>
      </c>
      <c r="C275" s="14" t="s">
        <v>531</v>
      </c>
      <c r="D275" s="15">
        <v>-699674</v>
      </c>
      <c r="E275" s="3">
        <v>-115824</v>
      </c>
      <c r="F275" s="3">
        <v>-115847</v>
      </c>
      <c r="G275" s="3">
        <v>-115862</v>
      </c>
      <c r="H275" s="3">
        <v>-115858</v>
      </c>
      <c r="I275" s="3">
        <v>-101561</v>
      </c>
      <c r="J275" s="3">
        <v>-134722</v>
      </c>
    </row>
    <row r="276" spans="1:10" x14ac:dyDescent="0.25">
      <c r="A276" s="16">
        <v>557</v>
      </c>
      <c r="B276" s="1" t="s">
        <v>532</v>
      </c>
      <c r="C276" s="14" t="s">
        <v>533</v>
      </c>
      <c r="D276" s="15">
        <v>-3273783</v>
      </c>
      <c r="E276" s="3">
        <v>-514259</v>
      </c>
      <c r="F276" s="3">
        <v>-514452</v>
      </c>
      <c r="G276" s="3">
        <v>-514563</v>
      </c>
      <c r="H276" s="3">
        <v>-514536</v>
      </c>
      <c r="I276" s="3">
        <v>-395503</v>
      </c>
      <c r="J276" s="3">
        <v>-820470</v>
      </c>
    </row>
    <row r="277" spans="1:10" x14ac:dyDescent="0.25">
      <c r="A277" s="16">
        <v>2015</v>
      </c>
      <c r="B277" s="1" t="s">
        <v>534</v>
      </c>
      <c r="C277" s="14" t="s">
        <v>535</v>
      </c>
      <c r="D277" s="15">
        <v>-30137</v>
      </c>
      <c r="E277" s="3">
        <v>-5735</v>
      </c>
      <c r="F277" s="3">
        <v>-5739</v>
      </c>
      <c r="G277" s="3">
        <v>-5741</v>
      </c>
      <c r="H277" s="3">
        <v>-5740</v>
      </c>
      <c r="I277" s="3">
        <v>-3517</v>
      </c>
      <c r="J277" s="3">
        <v>-3665</v>
      </c>
    </row>
    <row r="278" spans="1:10" x14ac:dyDescent="0.25">
      <c r="A278" s="16">
        <v>558</v>
      </c>
      <c r="B278" s="1" t="s">
        <v>536</v>
      </c>
      <c r="C278" s="14" t="s">
        <v>537</v>
      </c>
      <c r="D278" s="15">
        <v>-805174</v>
      </c>
      <c r="E278" s="3">
        <v>-132478</v>
      </c>
      <c r="F278" s="3">
        <v>-132520</v>
      </c>
      <c r="G278" s="3">
        <v>-132544</v>
      </c>
      <c r="H278" s="3">
        <v>-132538</v>
      </c>
      <c r="I278" s="3">
        <v>-107013</v>
      </c>
      <c r="J278" s="3">
        <v>-168081</v>
      </c>
    </row>
    <row r="279" spans="1:10" x14ac:dyDescent="0.25">
      <c r="A279" s="16">
        <v>561</v>
      </c>
      <c r="B279" s="1" t="s">
        <v>538</v>
      </c>
      <c r="C279" s="14" t="s">
        <v>539</v>
      </c>
      <c r="D279" s="15">
        <v>-36055475</v>
      </c>
      <c r="E279" s="3">
        <v>-5770251</v>
      </c>
      <c r="F279" s="3">
        <v>-5772286</v>
      </c>
      <c r="G279" s="3">
        <v>-5773450</v>
      </c>
      <c r="H279" s="3">
        <v>-5773131</v>
      </c>
      <c r="I279" s="3">
        <v>-4521790</v>
      </c>
      <c r="J279" s="3">
        <v>-8444567</v>
      </c>
    </row>
    <row r="280" spans="1:10" x14ac:dyDescent="0.25">
      <c r="A280" s="16">
        <v>125</v>
      </c>
      <c r="B280" s="1" t="s">
        <v>540</v>
      </c>
      <c r="C280" s="14" t="s">
        <v>541</v>
      </c>
      <c r="D280" s="15">
        <v>-17776</v>
      </c>
      <c r="E280" s="3">
        <v>-3344</v>
      </c>
      <c r="F280" s="3">
        <v>-3348</v>
      </c>
      <c r="G280" s="3">
        <v>-3350</v>
      </c>
      <c r="H280" s="3">
        <v>-3349</v>
      </c>
      <c r="I280" s="3">
        <v>-966</v>
      </c>
      <c r="J280" s="3">
        <v>-3419</v>
      </c>
    </row>
    <row r="281" spans="1:10" x14ac:dyDescent="0.25">
      <c r="A281" s="16">
        <v>1950</v>
      </c>
      <c r="B281" s="1" t="s">
        <v>542</v>
      </c>
      <c r="C281" s="14" t="s">
        <v>543</v>
      </c>
      <c r="D281" s="15">
        <v>-415831</v>
      </c>
      <c r="E281" s="3">
        <v>-79986</v>
      </c>
      <c r="F281" s="3">
        <v>-80043</v>
      </c>
      <c r="G281" s="3">
        <v>-80077</v>
      </c>
      <c r="H281" s="3">
        <v>-80068</v>
      </c>
      <c r="I281" s="3">
        <v>-44649</v>
      </c>
      <c r="J281" s="3">
        <v>-51008</v>
      </c>
    </row>
    <row r="282" spans="1:10" x14ac:dyDescent="0.25">
      <c r="A282" s="16">
        <v>1559</v>
      </c>
      <c r="B282" s="1" t="s">
        <v>544</v>
      </c>
      <c r="C282" s="14" t="s">
        <v>545</v>
      </c>
      <c r="D282" s="15">
        <v>-6542476</v>
      </c>
      <c r="E282" s="3">
        <v>-1122102</v>
      </c>
      <c r="F282" s="3">
        <v>-1122883</v>
      </c>
      <c r="G282" s="3">
        <v>-1123330</v>
      </c>
      <c r="H282" s="3">
        <v>-1123210</v>
      </c>
      <c r="I282" s="3">
        <v>-642725</v>
      </c>
      <c r="J282" s="3">
        <v>-1408226</v>
      </c>
    </row>
    <row r="283" spans="1:10" x14ac:dyDescent="0.25">
      <c r="A283" s="16">
        <v>565</v>
      </c>
      <c r="B283" s="1" t="s">
        <v>546</v>
      </c>
      <c r="C283" s="14" t="s">
        <v>547</v>
      </c>
      <c r="D283" s="15">
        <v>-633107</v>
      </c>
      <c r="E283" s="3">
        <v>-104408</v>
      </c>
      <c r="F283" s="3">
        <v>-104453</v>
      </c>
      <c r="G283" s="3">
        <v>-104480</v>
      </c>
      <c r="H283" s="3">
        <v>-104473</v>
      </c>
      <c r="I283" s="3">
        <v>-76517</v>
      </c>
      <c r="J283" s="3">
        <v>-138776</v>
      </c>
    </row>
    <row r="284" spans="1:10" x14ac:dyDescent="0.25">
      <c r="A284" s="16">
        <v>566</v>
      </c>
      <c r="B284" s="1" t="s">
        <v>548</v>
      </c>
      <c r="C284" s="14" t="s">
        <v>549</v>
      </c>
      <c r="D284" s="15">
        <v>-2352978</v>
      </c>
      <c r="E284" s="3">
        <v>-383870</v>
      </c>
      <c r="F284" s="3">
        <v>-384027</v>
      </c>
      <c r="G284" s="3">
        <v>-384117</v>
      </c>
      <c r="H284" s="3">
        <v>-384095</v>
      </c>
      <c r="I284" s="3">
        <v>-287338</v>
      </c>
      <c r="J284" s="3">
        <v>-529531</v>
      </c>
    </row>
    <row r="285" spans="1:10" x14ac:dyDescent="0.25">
      <c r="A285" s="16">
        <v>567</v>
      </c>
      <c r="B285" s="1" t="s">
        <v>550</v>
      </c>
      <c r="C285" s="14" t="s">
        <v>551</v>
      </c>
      <c r="D285" s="15">
        <v>-7777695</v>
      </c>
      <c r="E285" s="3">
        <v>-1280881</v>
      </c>
      <c r="F285" s="3">
        <v>-1281421</v>
      </c>
      <c r="G285" s="3">
        <v>-1281730</v>
      </c>
      <c r="H285" s="3">
        <v>-1281645</v>
      </c>
      <c r="I285" s="3">
        <v>-949715</v>
      </c>
      <c r="J285" s="3">
        <v>-1702303</v>
      </c>
    </row>
    <row r="286" spans="1:10" x14ac:dyDescent="0.25">
      <c r="A286" s="16">
        <v>568</v>
      </c>
      <c r="B286" s="1" t="s">
        <v>552</v>
      </c>
      <c r="C286" s="14" t="s">
        <v>553</v>
      </c>
      <c r="D286" s="15">
        <v>-21415246</v>
      </c>
      <c r="E286" s="3">
        <v>-3568600</v>
      </c>
      <c r="F286" s="3">
        <v>-3570243</v>
      </c>
      <c r="G286" s="3">
        <v>-3571183</v>
      </c>
      <c r="H286" s="3">
        <v>-3570925</v>
      </c>
      <c r="I286" s="3">
        <v>-2560591</v>
      </c>
      <c r="J286" s="3">
        <v>-4573704</v>
      </c>
    </row>
    <row r="287" spans="1:10" x14ac:dyDescent="0.25">
      <c r="A287" s="16">
        <v>1670</v>
      </c>
      <c r="B287" s="1" t="s">
        <v>554</v>
      </c>
      <c r="C287" s="14" t="s">
        <v>555</v>
      </c>
      <c r="D287" s="15">
        <v>-28393559</v>
      </c>
      <c r="E287" s="3">
        <v>-4866502</v>
      </c>
      <c r="F287" s="3">
        <v>-4868931</v>
      </c>
      <c r="G287" s="3">
        <v>-4870320</v>
      </c>
      <c r="H287" s="3">
        <v>-4869940</v>
      </c>
      <c r="I287" s="3">
        <v>-3376383</v>
      </c>
      <c r="J287" s="3">
        <v>-5541483</v>
      </c>
    </row>
    <row r="288" spans="1:10" x14ac:dyDescent="0.25">
      <c r="A288" s="16">
        <v>571</v>
      </c>
      <c r="B288" s="1" t="s">
        <v>556</v>
      </c>
      <c r="C288" s="14" t="s">
        <v>557</v>
      </c>
      <c r="D288" s="15">
        <v>-26803010</v>
      </c>
      <c r="E288" s="3">
        <v>-4416782</v>
      </c>
      <c r="F288" s="3">
        <v>-4418647</v>
      </c>
      <c r="G288" s="3">
        <v>-4419714</v>
      </c>
      <c r="H288" s="3">
        <v>-4419422</v>
      </c>
      <c r="I288" s="3">
        <v>-3272281</v>
      </c>
      <c r="J288" s="3">
        <v>-5856164</v>
      </c>
    </row>
    <row r="289" spans="1:10" x14ac:dyDescent="0.25">
      <c r="A289" s="16">
        <v>1672</v>
      </c>
      <c r="B289" s="1" t="s">
        <v>558</v>
      </c>
      <c r="C289" s="14" t="s">
        <v>559</v>
      </c>
      <c r="D289" s="15">
        <v>-13921876</v>
      </c>
      <c r="E289" s="3">
        <v>-2276903</v>
      </c>
      <c r="F289" s="3">
        <v>-2277914</v>
      </c>
      <c r="G289" s="3">
        <v>-2278491</v>
      </c>
      <c r="H289" s="3">
        <v>-2278333</v>
      </c>
      <c r="I289" s="3">
        <v>-1657049</v>
      </c>
      <c r="J289" s="3">
        <v>-3153186</v>
      </c>
    </row>
    <row r="290" spans="1:10" x14ac:dyDescent="0.25">
      <c r="A290" s="16">
        <v>1837</v>
      </c>
      <c r="B290" s="1" t="s">
        <v>560</v>
      </c>
      <c r="C290" s="14" t="s">
        <v>561</v>
      </c>
      <c r="D290" s="15">
        <v>-3144852</v>
      </c>
      <c r="E290" s="3">
        <v>-522093</v>
      </c>
      <c r="F290" s="3">
        <v>-522271</v>
      </c>
      <c r="G290" s="3">
        <v>-522373</v>
      </c>
      <c r="H290" s="3">
        <v>-522348</v>
      </c>
      <c r="I290" s="3">
        <v>-412786</v>
      </c>
      <c r="J290" s="3">
        <v>-642981</v>
      </c>
    </row>
    <row r="291" spans="1:10" x14ac:dyDescent="0.25">
      <c r="A291" s="16">
        <v>572</v>
      </c>
      <c r="B291" s="1" t="s">
        <v>562</v>
      </c>
      <c r="C291" s="14" t="s">
        <v>563</v>
      </c>
      <c r="D291" s="15">
        <v>-1457785</v>
      </c>
      <c r="E291" s="3">
        <v>-237285</v>
      </c>
      <c r="F291" s="3">
        <v>-237387</v>
      </c>
      <c r="G291" s="3">
        <v>-237445</v>
      </c>
      <c r="H291" s="3">
        <v>-237430</v>
      </c>
      <c r="I291" s="3">
        <v>-174771</v>
      </c>
      <c r="J291" s="3">
        <v>-333467</v>
      </c>
    </row>
    <row r="292" spans="1:10" x14ac:dyDescent="0.25">
      <c r="A292" s="16">
        <v>1777</v>
      </c>
      <c r="B292" s="1" t="s">
        <v>564</v>
      </c>
      <c r="C292" s="14" t="s">
        <v>565</v>
      </c>
      <c r="D292" s="15">
        <v>-18164072</v>
      </c>
      <c r="E292" s="3">
        <v>-2890672</v>
      </c>
      <c r="F292" s="3">
        <v>-2891799</v>
      </c>
      <c r="G292" s="3">
        <v>-2892444</v>
      </c>
      <c r="H292" s="3">
        <v>-2892268</v>
      </c>
      <c r="I292" s="3">
        <v>-2199103</v>
      </c>
      <c r="J292" s="3">
        <v>-4397786</v>
      </c>
    </row>
    <row r="293" spans="1:10" x14ac:dyDescent="0.25">
      <c r="A293" s="16">
        <v>573</v>
      </c>
      <c r="B293" s="1" t="s">
        <v>566</v>
      </c>
      <c r="C293" s="14" t="s">
        <v>567</v>
      </c>
      <c r="D293" s="15">
        <v>-1767767</v>
      </c>
      <c r="E293" s="3">
        <v>-321617</v>
      </c>
      <c r="F293" s="3">
        <v>-321823</v>
      </c>
      <c r="G293" s="3">
        <v>-321941</v>
      </c>
      <c r="H293" s="3">
        <v>-321910</v>
      </c>
      <c r="I293" s="3">
        <v>-195262</v>
      </c>
      <c r="J293" s="3">
        <v>-285214</v>
      </c>
    </row>
    <row r="294" spans="1:10" x14ac:dyDescent="0.25">
      <c r="A294" s="16">
        <v>574</v>
      </c>
      <c r="B294" s="1" t="s">
        <v>568</v>
      </c>
      <c r="C294" s="14" t="s">
        <v>569</v>
      </c>
      <c r="D294" s="15">
        <v>-1003616</v>
      </c>
      <c r="E294" s="3">
        <v>-189694</v>
      </c>
      <c r="F294" s="3">
        <v>-189851</v>
      </c>
      <c r="G294" s="3">
        <v>-189941</v>
      </c>
      <c r="H294" s="3">
        <v>-189918</v>
      </c>
      <c r="I294" s="3">
        <v>-93218</v>
      </c>
      <c r="J294" s="3">
        <v>-150994</v>
      </c>
    </row>
    <row r="295" spans="1:10" x14ac:dyDescent="0.25">
      <c r="A295" s="16">
        <v>576</v>
      </c>
      <c r="B295" s="1" t="s">
        <v>570</v>
      </c>
      <c r="C295" s="14" t="s">
        <v>571</v>
      </c>
      <c r="D295" s="15">
        <v>-60237387</v>
      </c>
      <c r="E295" s="3">
        <v>-10117429</v>
      </c>
      <c r="F295" s="3">
        <v>-10121596</v>
      </c>
      <c r="G295" s="3">
        <v>-10123980</v>
      </c>
      <c r="H295" s="3">
        <v>-10123328</v>
      </c>
      <c r="I295" s="3">
        <v>-7560713</v>
      </c>
      <c r="J295" s="3">
        <v>-12190341</v>
      </c>
    </row>
    <row r="296" spans="1:10" x14ac:dyDescent="0.25">
      <c r="A296" s="16">
        <v>575</v>
      </c>
      <c r="B296" s="1" t="s">
        <v>572</v>
      </c>
      <c r="C296" s="14" t="s">
        <v>573</v>
      </c>
      <c r="D296" s="15">
        <v>-397800</v>
      </c>
      <c r="E296" s="3">
        <v>-70380</v>
      </c>
      <c r="F296" s="3">
        <v>-70420</v>
      </c>
      <c r="G296" s="3">
        <v>-70442</v>
      </c>
      <c r="H296" s="3">
        <v>-70436</v>
      </c>
      <c r="I296" s="3">
        <v>-46850</v>
      </c>
      <c r="J296" s="3">
        <v>-69272</v>
      </c>
    </row>
    <row r="297" spans="1:10" x14ac:dyDescent="0.25">
      <c r="A297" s="16">
        <v>577</v>
      </c>
      <c r="B297" s="1" t="s">
        <v>574</v>
      </c>
      <c r="C297" s="14" t="s">
        <v>575</v>
      </c>
      <c r="D297" s="15">
        <v>-14910641</v>
      </c>
      <c r="E297" s="3">
        <v>-2486068</v>
      </c>
      <c r="F297" s="3">
        <v>-2486837</v>
      </c>
      <c r="G297" s="3">
        <v>-2487277</v>
      </c>
      <c r="H297" s="3">
        <v>-2487157</v>
      </c>
      <c r="I297" s="3">
        <v>-2014217</v>
      </c>
      <c r="J297" s="3">
        <v>-2949085</v>
      </c>
    </row>
    <row r="298" spans="1:10" x14ac:dyDescent="0.25">
      <c r="A298" s="16">
        <v>578</v>
      </c>
      <c r="B298" s="1" t="s">
        <v>576</v>
      </c>
      <c r="C298" s="14" t="s">
        <v>577</v>
      </c>
      <c r="D298" s="15">
        <v>-224278</v>
      </c>
      <c r="E298" s="3">
        <v>-45849</v>
      </c>
      <c r="F298" s="3">
        <v>-45894</v>
      </c>
      <c r="G298" s="3">
        <v>-45920</v>
      </c>
      <c r="H298" s="3">
        <v>-45913</v>
      </c>
      <c r="I298" s="3">
        <v>-18176</v>
      </c>
      <c r="J298" s="3">
        <v>-22526</v>
      </c>
    </row>
    <row r="299" spans="1:10" x14ac:dyDescent="0.25">
      <c r="A299" s="16">
        <v>1562</v>
      </c>
      <c r="B299" s="1" t="s">
        <v>578</v>
      </c>
      <c r="C299" s="14" t="s">
        <v>579</v>
      </c>
      <c r="D299" s="15">
        <v>-28440414</v>
      </c>
      <c r="E299" s="3">
        <v>-4508509</v>
      </c>
      <c r="F299" s="3">
        <v>-4510039</v>
      </c>
      <c r="G299" s="3">
        <v>-4510914</v>
      </c>
      <c r="H299" s="3">
        <v>-4510674</v>
      </c>
      <c r="I299" s="3">
        <v>-3570116</v>
      </c>
      <c r="J299" s="3">
        <v>-6830162</v>
      </c>
    </row>
    <row r="300" spans="1:10" x14ac:dyDescent="0.25">
      <c r="A300" s="16">
        <v>579</v>
      </c>
      <c r="B300" s="1" t="s">
        <v>580</v>
      </c>
      <c r="C300" s="14" t="s">
        <v>579</v>
      </c>
      <c r="D300" s="15">
        <v>-1849239</v>
      </c>
      <c r="E300" s="3">
        <v>-310203</v>
      </c>
      <c r="F300" s="3">
        <v>-310323</v>
      </c>
      <c r="G300" s="3">
        <v>-310393</v>
      </c>
      <c r="H300" s="3">
        <v>-310376</v>
      </c>
      <c r="I300" s="3">
        <v>-236741</v>
      </c>
      <c r="J300" s="3">
        <v>-371203</v>
      </c>
    </row>
    <row r="301" spans="1:10" x14ac:dyDescent="0.25">
      <c r="A301" s="16">
        <v>580</v>
      </c>
      <c r="B301" s="1" t="s">
        <v>581</v>
      </c>
      <c r="C301" s="14" t="s">
        <v>582</v>
      </c>
      <c r="D301" s="15">
        <v>-70502331</v>
      </c>
      <c r="E301" s="3">
        <v>-11531202</v>
      </c>
      <c r="F301" s="3">
        <v>-11535888</v>
      </c>
      <c r="G301" s="3">
        <v>-11538567</v>
      </c>
      <c r="H301" s="3">
        <v>-11537834</v>
      </c>
      <c r="I301" s="3">
        <v>-8657134</v>
      </c>
      <c r="J301" s="3">
        <v>-15701706</v>
      </c>
    </row>
    <row r="302" spans="1:10" x14ac:dyDescent="0.25">
      <c r="A302" s="16">
        <v>581</v>
      </c>
      <c r="B302" s="1" t="s">
        <v>583</v>
      </c>
      <c r="C302" s="14" t="s">
        <v>584</v>
      </c>
      <c r="D302" s="15">
        <v>-2361463</v>
      </c>
      <c r="E302" s="3">
        <v>-413482</v>
      </c>
      <c r="F302" s="3">
        <v>-413705</v>
      </c>
      <c r="G302" s="3">
        <v>-413833</v>
      </c>
      <c r="H302" s="3">
        <v>-413801</v>
      </c>
      <c r="I302" s="3">
        <v>-276977</v>
      </c>
      <c r="J302" s="3">
        <v>-429665</v>
      </c>
    </row>
    <row r="303" spans="1:10" x14ac:dyDescent="0.25">
      <c r="A303" s="16">
        <v>583</v>
      </c>
      <c r="B303" s="1" t="s">
        <v>585</v>
      </c>
      <c r="C303" s="14" t="s">
        <v>586</v>
      </c>
      <c r="D303" s="15">
        <v>-6698565</v>
      </c>
      <c r="E303" s="3">
        <v>-1095056</v>
      </c>
      <c r="F303" s="3">
        <v>-1095502</v>
      </c>
      <c r="G303" s="3">
        <v>-1095757</v>
      </c>
      <c r="H303" s="3">
        <v>-1095690</v>
      </c>
      <c r="I303" s="3">
        <v>-821461</v>
      </c>
      <c r="J303" s="3">
        <v>-1495099</v>
      </c>
    </row>
    <row r="304" spans="1:10" x14ac:dyDescent="0.25">
      <c r="A304" s="16">
        <v>592</v>
      </c>
      <c r="B304" s="1" t="s">
        <v>587</v>
      </c>
      <c r="C304" s="14" t="s">
        <v>588</v>
      </c>
      <c r="D304" s="15">
        <v>-121797831</v>
      </c>
      <c r="E304" s="3">
        <v>-19794759</v>
      </c>
      <c r="F304" s="3">
        <v>-19802123</v>
      </c>
      <c r="G304" s="3">
        <v>-19806334</v>
      </c>
      <c r="H304" s="3">
        <v>-19805181</v>
      </c>
      <c r="I304" s="3">
        <v>-15277793</v>
      </c>
      <c r="J304" s="3">
        <v>-27311641</v>
      </c>
    </row>
    <row r="305" spans="1:10" x14ac:dyDescent="0.25">
      <c r="A305" s="16">
        <v>585</v>
      </c>
      <c r="B305" s="1" t="s">
        <v>589</v>
      </c>
      <c r="C305" s="14" t="s">
        <v>590</v>
      </c>
      <c r="D305" s="15">
        <v>-1258660</v>
      </c>
      <c r="E305" s="3">
        <v>-216233</v>
      </c>
      <c r="F305" s="3">
        <v>-216300</v>
      </c>
      <c r="G305" s="3">
        <v>-216341</v>
      </c>
      <c r="H305" s="3">
        <v>-216330</v>
      </c>
      <c r="I305" s="3">
        <v>-174782</v>
      </c>
      <c r="J305" s="3">
        <v>-218674</v>
      </c>
    </row>
    <row r="306" spans="1:10" x14ac:dyDescent="0.25">
      <c r="A306" s="16">
        <v>586</v>
      </c>
      <c r="B306" s="1" t="s">
        <v>591</v>
      </c>
      <c r="C306" s="14" t="s">
        <v>592</v>
      </c>
      <c r="D306" s="15">
        <v>-7783554</v>
      </c>
      <c r="E306" s="3">
        <v>-1357585</v>
      </c>
      <c r="F306" s="3">
        <v>-1358223</v>
      </c>
      <c r="G306" s="3">
        <v>-1358588</v>
      </c>
      <c r="H306" s="3">
        <v>-1358488</v>
      </c>
      <c r="I306" s="3">
        <v>-966025</v>
      </c>
      <c r="J306" s="3">
        <v>-1384645</v>
      </c>
    </row>
    <row r="307" spans="1:10" x14ac:dyDescent="0.25">
      <c r="A307" s="16">
        <v>589</v>
      </c>
      <c r="B307" s="1" t="s">
        <v>593</v>
      </c>
      <c r="C307" s="14" t="s">
        <v>594</v>
      </c>
      <c r="D307" s="15">
        <v>-1445650</v>
      </c>
      <c r="E307" s="3">
        <v>-265113</v>
      </c>
      <c r="F307" s="3">
        <v>-265270</v>
      </c>
      <c r="G307" s="3">
        <v>-265363</v>
      </c>
      <c r="H307" s="3">
        <v>-265338</v>
      </c>
      <c r="I307" s="3">
        <v>-168911</v>
      </c>
      <c r="J307" s="3">
        <v>-215655</v>
      </c>
    </row>
    <row r="308" spans="1:10" x14ac:dyDescent="0.25">
      <c r="A308" s="16">
        <v>1613</v>
      </c>
      <c r="B308" s="1" t="s">
        <v>595</v>
      </c>
      <c r="C308" s="14" t="s">
        <v>596</v>
      </c>
      <c r="D308" s="15">
        <v>-1528987</v>
      </c>
      <c r="E308" s="3">
        <v>-257921</v>
      </c>
      <c r="F308" s="3">
        <v>-258030</v>
      </c>
      <c r="G308" s="3">
        <v>-258093</v>
      </c>
      <c r="H308" s="3">
        <v>-258077</v>
      </c>
      <c r="I308" s="3">
        <v>-191045</v>
      </c>
      <c r="J308" s="3">
        <v>-305821</v>
      </c>
    </row>
    <row r="309" spans="1:10" x14ac:dyDescent="0.25">
      <c r="A309" s="16">
        <v>595</v>
      </c>
      <c r="B309" s="1" t="s">
        <v>597</v>
      </c>
      <c r="C309" s="14" t="s">
        <v>598</v>
      </c>
      <c r="D309" s="15">
        <v>-8637060</v>
      </c>
      <c r="E309" s="3">
        <v>-1460963</v>
      </c>
      <c r="F309" s="3">
        <v>-1461603</v>
      </c>
      <c r="G309" s="3">
        <v>-1461969</v>
      </c>
      <c r="H309" s="3">
        <v>-1461869</v>
      </c>
      <c r="I309" s="3">
        <v>-1068458</v>
      </c>
      <c r="J309" s="3">
        <v>-1722198</v>
      </c>
    </row>
    <row r="310" spans="1:10" x14ac:dyDescent="0.25">
      <c r="A310" s="16">
        <v>1575</v>
      </c>
      <c r="B310" s="1" t="s">
        <v>599</v>
      </c>
      <c r="C310" s="14" t="s">
        <v>600</v>
      </c>
      <c r="D310" s="15">
        <v>-1057078</v>
      </c>
      <c r="E310" s="3">
        <v>-174394</v>
      </c>
      <c r="F310" s="3">
        <v>-174462</v>
      </c>
      <c r="G310" s="3">
        <v>-174501</v>
      </c>
      <c r="H310" s="3">
        <v>-174491</v>
      </c>
      <c r="I310" s="3">
        <v>-132503</v>
      </c>
      <c r="J310" s="3">
        <v>-226727</v>
      </c>
    </row>
    <row r="311" spans="1:10" x14ac:dyDescent="0.25">
      <c r="A311" s="16">
        <v>1951</v>
      </c>
      <c r="B311" s="1" t="s">
        <v>601</v>
      </c>
      <c r="C311" s="14" t="s">
        <v>602</v>
      </c>
      <c r="D311" s="15">
        <v>-207191</v>
      </c>
      <c r="E311" s="3">
        <v>-37288</v>
      </c>
      <c r="F311" s="3">
        <v>-37311</v>
      </c>
      <c r="G311" s="3">
        <v>-37324</v>
      </c>
      <c r="H311" s="3">
        <v>-37320</v>
      </c>
      <c r="I311" s="3">
        <v>-23616</v>
      </c>
      <c r="J311" s="3">
        <v>-34332</v>
      </c>
    </row>
    <row r="312" spans="1:10" x14ac:dyDescent="0.25">
      <c r="A312" s="16">
        <v>1752</v>
      </c>
      <c r="B312" s="1" t="s">
        <v>603</v>
      </c>
      <c r="C312" s="14" t="s">
        <v>604</v>
      </c>
      <c r="D312" s="15">
        <v>-861235</v>
      </c>
      <c r="E312" s="3">
        <v>-152829</v>
      </c>
      <c r="F312" s="3">
        <v>-152898</v>
      </c>
      <c r="G312" s="3">
        <v>-152936</v>
      </c>
      <c r="H312" s="3">
        <v>-152926</v>
      </c>
      <c r="I312" s="3">
        <v>-111356</v>
      </c>
      <c r="J312" s="3">
        <v>-138290</v>
      </c>
    </row>
    <row r="313" spans="1:10" x14ac:dyDescent="0.25">
      <c r="A313" s="16">
        <v>599</v>
      </c>
      <c r="B313" s="1" t="s">
        <v>605</v>
      </c>
      <c r="C313" s="14" t="s">
        <v>606</v>
      </c>
      <c r="D313" s="15">
        <v>-2570415</v>
      </c>
      <c r="E313" s="3">
        <v>-436239</v>
      </c>
      <c r="F313" s="3">
        <v>-436457</v>
      </c>
      <c r="G313" s="3">
        <v>-436581</v>
      </c>
      <c r="H313" s="3">
        <v>-436548</v>
      </c>
      <c r="I313" s="3">
        <v>-302695</v>
      </c>
      <c r="J313" s="3">
        <v>-521895</v>
      </c>
    </row>
    <row r="314" spans="1:10" x14ac:dyDescent="0.25">
      <c r="A314" s="16">
        <v>1619</v>
      </c>
      <c r="B314" s="1" t="s">
        <v>607</v>
      </c>
      <c r="C314" s="14" t="s">
        <v>608</v>
      </c>
      <c r="D314" s="15">
        <v>-726191</v>
      </c>
      <c r="E314" s="3">
        <v>-122922</v>
      </c>
      <c r="F314" s="3">
        <v>-122995</v>
      </c>
      <c r="G314" s="3">
        <v>-123036</v>
      </c>
      <c r="H314" s="3">
        <v>-123025</v>
      </c>
      <c r="I314" s="3">
        <v>-79247</v>
      </c>
      <c r="J314" s="3">
        <v>-154966</v>
      </c>
    </row>
    <row r="315" spans="1:10" x14ac:dyDescent="0.25">
      <c r="A315" s="16">
        <v>1392</v>
      </c>
      <c r="B315" s="1" t="s">
        <v>609</v>
      </c>
      <c r="C315" s="14" t="s">
        <v>610</v>
      </c>
      <c r="D315" s="15">
        <v>-148549</v>
      </c>
      <c r="E315" s="3">
        <v>-39246</v>
      </c>
      <c r="F315" s="3">
        <v>-39290</v>
      </c>
      <c r="G315" s="3">
        <v>-39315</v>
      </c>
      <c r="H315" s="3">
        <v>-39308</v>
      </c>
      <c r="I315" s="3">
        <v>-12834</v>
      </c>
      <c r="J315" s="3">
        <v>21444</v>
      </c>
    </row>
    <row r="316" spans="1:10" x14ac:dyDescent="0.25">
      <c r="A316" s="16">
        <v>601</v>
      </c>
      <c r="B316" s="1" t="s">
        <v>611</v>
      </c>
      <c r="C316" s="14" t="s">
        <v>612</v>
      </c>
      <c r="D316" s="15">
        <v>-9841289</v>
      </c>
      <c r="E316" s="3">
        <v>-1647296</v>
      </c>
      <c r="F316" s="3">
        <v>-1648087</v>
      </c>
      <c r="G316" s="3">
        <v>-1648540</v>
      </c>
      <c r="H316" s="3">
        <v>-1648416</v>
      </c>
      <c r="I316" s="3">
        <v>-1161498</v>
      </c>
      <c r="J316" s="3">
        <v>-2087452</v>
      </c>
    </row>
    <row r="317" spans="1:10" x14ac:dyDescent="0.25">
      <c r="A317" s="16">
        <v>1977</v>
      </c>
      <c r="B317" s="1" t="s">
        <v>613</v>
      </c>
      <c r="C317" s="14" t="s">
        <v>614</v>
      </c>
      <c r="D317" s="15">
        <v>-308027</v>
      </c>
      <c r="E317" s="3">
        <v>-50178</v>
      </c>
      <c r="F317" s="3">
        <v>-50200</v>
      </c>
      <c r="G317" s="3">
        <v>-50213</v>
      </c>
      <c r="H317" s="3">
        <v>-50209</v>
      </c>
      <c r="I317" s="3">
        <v>-36546</v>
      </c>
      <c r="J317" s="3">
        <v>-70681</v>
      </c>
    </row>
    <row r="318" spans="1:10" x14ac:dyDescent="0.25">
      <c r="A318" s="16">
        <v>1976</v>
      </c>
      <c r="B318" s="1" t="s">
        <v>615</v>
      </c>
      <c r="C318" s="14" t="s">
        <v>616</v>
      </c>
      <c r="D318" s="15">
        <v>-151953</v>
      </c>
      <c r="E318" s="3">
        <v>-24730</v>
      </c>
      <c r="F318" s="3">
        <v>-24740</v>
      </c>
      <c r="G318" s="3">
        <v>-24746</v>
      </c>
      <c r="H318" s="3">
        <v>-24744</v>
      </c>
      <c r="I318" s="3">
        <v>-18640</v>
      </c>
      <c r="J318" s="3">
        <v>-34353</v>
      </c>
    </row>
    <row r="319" spans="1:10" x14ac:dyDescent="0.25">
      <c r="A319" s="16">
        <v>602</v>
      </c>
      <c r="B319" s="1" t="s">
        <v>617</v>
      </c>
      <c r="C319" s="14" t="s">
        <v>618</v>
      </c>
      <c r="D319" s="15">
        <v>-6098575</v>
      </c>
      <c r="E319" s="3">
        <v>-961620</v>
      </c>
      <c r="F319" s="3">
        <v>-961946</v>
      </c>
      <c r="G319" s="3">
        <v>-962133</v>
      </c>
      <c r="H319" s="3">
        <v>-962082</v>
      </c>
      <c r="I319" s="3">
        <v>-761078</v>
      </c>
      <c r="J319" s="3">
        <v>-1489716</v>
      </c>
    </row>
    <row r="320" spans="1:10" x14ac:dyDescent="0.25">
      <c r="A320" s="16">
        <v>604</v>
      </c>
      <c r="B320" s="1" t="s">
        <v>619</v>
      </c>
      <c r="C320" s="14" t="s">
        <v>620</v>
      </c>
      <c r="D320" s="15">
        <v>-3741431</v>
      </c>
      <c r="E320" s="3">
        <v>-597198</v>
      </c>
      <c r="F320" s="3">
        <v>-597441</v>
      </c>
      <c r="G320" s="3">
        <v>-597581</v>
      </c>
      <c r="H320" s="3">
        <v>-597543</v>
      </c>
      <c r="I320" s="3">
        <v>-447889</v>
      </c>
      <c r="J320" s="3">
        <v>-903779</v>
      </c>
    </row>
    <row r="321" spans="1:10" x14ac:dyDescent="0.25">
      <c r="A321" s="16">
        <v>1877</v>
      </c>
      <c r="B321" s="1" t="s">
        <v>621</v>
      </c>
      <c r="C321" s="14" t="s">
        <v>622</v>
      </c>
      <c r="D321" s="15">
        <v>-550038</v>
      </c>
      <c r="E321" s="3">
        <v>-96494</v>
      </c>
      <c r="F321" s="3">
        <v>-96547</v>
      </c>
      <c r="G321" s="3">
        <v>-96578</v>
      </c>
      <c r="H321" s="3">
        <v>-96571</v>
      </c>
      <c r="I321" s="3">
        <v>-63481</v>
      </c>
      <c r="J321" s="3">
        <v>-100367</v>
      </c>
    </row>
    <row r="322" spans="1:10" x14ac:dyDescent="0.25">
      <c r="A322" s="16">
        <v>792</v>
      </c>
      <c r="B322" s="1" t="s">
        <v>623</v>
      </c>
      <c r="C322" s="14" t="s">
        <v>624</v>
      </c>
      <c r="D322" s="15">
        <v>-299811</v>
      </c>
      <c r="E322" s="3">
        <v>-51353</v>
      </c>
      <c r="F322" s="3">
        <v>-51377</v>
      </c>
      <c r="G322" s="3">
        <v>-51391</v>
      </c>
      <c r="H322" s="3">
        <v>-51387</v>
      </c>
      <c r="I322" s="3">
        <v>-36461</v>
      </c>
      <c r="J322" s="3">
        <v>-57842</v>
      </c>
    </row>
    <row r="323" spans="1:10" x14ac:dyDescent="0.25">
      <c r="A323" s="16">
        <v>608</v>
      </c>
      <c r="B323" s="1" t="s">
        <v>625</v>
      </c>
      <c r="C323" s="14" t="s">
        <v>626</v>
      </c>
      <c r="D323" s="15">
        <v>-1966248</v>
      </c>
      <c r="E323" s="3">
        <v>-351415</v>
      </c>
      <c r="F323" s="3">
        <v>-351628</v>
      </c>
      <c r="G323" s="3">
        <v>-351750</v>
      </c>
      <c r="H323" s="3">
        <v>-351717</v>
      </c>
      <c r="I323" s="3">
        <v>-220595</v>
      </c>
      <c r="J323" s="3">
        <v>-339143</v>
      </c>
    </row>
    <row r="324" spans="1:10" x14ac:dyDescent="0.25">
      <c r="A324" s="16">
        <v>609</v>
      </c>
      <c r="B324" s="1" t="s">
        <v>627</v>
      </c>
      <c r="C324" s="14" t="s">
        <v>628</v>
      </c>
      <c r="D324" s="15">
        <v>-1165566</v>
      </c>
      <c r="E324" s="3">
        <v>-200967</v>
      </c>
      <c r="F324" s="3">
        <v>-201048</v>
      </c>
      <c r="G324" s="3">
        <v>-201094</v>
      </c>
      <c r="H324" s="3">
        <v>-201081</v>
      </c>
      <c r="I324" s="3">
        <v>-152454</v>
      </c>
      <c r="J324" s="3">
        <v>-208922</v>
      </c>
    </row>
    <row r="325" spans="1:10" x14ac:dyDescent="0.25">
      <c r="A325" s="16">
        <v>1865</v>
      </c>
      <c r="B325" s="1" t="s">
        <v>629</v>
      </c>
      <c r="C325" s="14" t="s">
        <v>630</v>
      </c>
      <c r="D325" s="15">
        <v>-353254</v>
      </c>
      <c r="E325" s="3">
        <v>-59512</v>
      </c>
      <c r="F325" s="3">
        <v>-59539</v>
      </c>
      <c r="G325" s="3">
        <v>-59554</v>
      </c>
      <c r="H325" s="3">
        <v>-59550</v>
      </c>
      <c r="I325" s="3">
        <v>-42874</v>
      </c>
      <c r="J325" s="3">
        <v>-72225</v>
      </c>
    </row>
    <row r="326" spans="1:10" x14ac:dyDescent="0.25">
      <c r="A326" s="16">
        <v>612</v>
      </c>
      <c r="B326" s="1" t="s">
        <v>631</v>
      </c>
      <c r="C326" s="14" t="s">
        <v>632</v>
      </c>
      <c r="D326" s="15">
        <v>-4039086</v>
      </c>
      <c r="E326" s="3">
        <v>-681421</v>
      </c>
      <c r="F326" s="3">
        <v>-681788</v>
      </c>
      <c r="G326" s="3">
        <v>-681998</v>
      </c>
      <c r="H326" s="3">
        <v>-681943</v>
      </c>
      <c r="I326" s="3">
        <v>-456493</v>
      </c>
      <c r="J326" s="3">
        <v>-855443</v>
      </c>
    </row>
    <row r="327" spans="1:10" x14ac:dyDescent="0.25">
      <c r="A327" s="16">
        <v>614</v>
      </c>
      <c r="B327" s="1" t="s">
        <v>633</v>
      </c>
      <c r="C327" s="14" t="s">
        <v>634</v>
      </c>
      <c r="D327" s="15">
        <v>-686894</v>
      </c>
      <c r="E327" s="3">
        <v>-137885</v>
      </c>
      <c r="F327" s="3">
        <v>-137986</v>
      </c>
      <c r="G327" s="3">
        <v>-138042</v>
      </c>
      <c r="H327" s="3">
        <v>-138027</v>
      </c>
      <c r="I327" s="3">
        <v>-77328</v>
      </c>
      <c r="J327" s="3">
        <v>-57626</v>
      </c>
    </row>
    <row r="328" spans="1:10" x14ac:dyDescent="0.25">
      <c r="A328" s="16">
        <v>616</v>
      </c>
      <c r="B328" s="1" t="s">
        <v>635</v>
      </c>
      <c r="C328" s="14" t="s">
        <v>636</v>
      </c>
      <c r="D328" s="15">
        <v>-3364634</v>
      </c>
      <c r="E328" s="3">
        <v>-573011</v>
      </c>
      <c r="F328" s="3">
        <v>-573232</v>
      </c>
      <c r="G328" s="3">
        <v>-573358</v>
      </c>
      <c r="H328" s="3">
        <v>-573328</v>
      </c>
      <c r="I328" s="3">
        <v>-437385</v>
      </c>
      <c r="J328" s="3">
        <v>-634320</v>
      </c>
    </row>
    <row r="329" spans="1:10" x14ac:dyDescent="0.25">
      <c r="A329" s="16">
        <v>617</v>
      </c>
      <c r="B329" s="1" t="s">
        <v>637</v>
      </c>
      <c r="C329" s="14" t="s">
        <v>638</v>
      </c>
      <c r="D329" s="15">
        <v>-7967255</v>
      </c>
      <c r="E329" s="3">
        <v>-1316593</v>
      </c>
      <c r="F329" s="3">
        <v>-1317044</v>
      </c>
      <c r="G329" s="3">
        <v>-1317301</v>
      </c>
      <c r="H329" s="3">
        <v>-1317231</v>
      </c>
      <c r="I329" s="3">
        <v>-1040349</v>
      </c>
      <c r="J329" s="3">
        <v>-1658737</v>
      </c>
    </row>
    <row r="330" spans="1:10" x14ac:dyDescent="0.25">
      <c r="A330" s="16">
        <v>1491</v>
      </c>
      <c r="B330" s="1" t="s">
        <v>639</v>
      </c>
      <c r="C330" s="14" t="s">
        <v>640</v>
      </c>
      <c r="D330" s="15">
        <v>-10159671</v>
      </c>
      <c r="E330" s="3">
        <v>-1636666</v>
      </c>
      <c r="F330" s="3">
        <v>-1637310</v>
      </c>
      <c r="G330" s="3">
        <v>-1637678</v>
      </c>
      <c r="H330" s="3">
        <v>-1637577</v>
      </c>
      <c r="I330" s="3">
        <v>-1241801</v>
      </c>
      <c r="J330" s="3">
        <v>-2368639</v>
      </c>
    </row>
    <row r="331" spans="1:10" x14ac:dyDescent="0.25">
      <c r="A331" s="16">
        <v>619</v>
      </c>
      <c r="B331" s="1" t="s">
        <v>641</v>
      </c>
      <c r="C331" s="14" t="s">
        <v>642</v>
      </c>
      <c r="D331" s="15">
        <v>-1797236</v>
      </c>
      <c r="E331" s="3">
        <v>-296399</v>
      </c>
      <c r="F331" s="3">
        <v>-296522</v>
      </c>
      <c r="G331" s="3">
        <v>-296595</v>
      </c>
      <c r="H331" s="3">
        <v>-296575</v>
      </c>
      <c r="I331" s="3">
        <v>-221410</v>
      </c>
      <c r="J331" s="3">
        <v>-389735</v>
      </c>
    </row>
    <row r="332" spans="1:10" x14ac:dyDescent="0.25">
      <c r="A332" s="16">
        <v>621</v>
      </c>
      <c r="B332" s="1" t="s">
        <v>643</v>
      </c>
      <c r="C332" s="14" t="s">
        <v>644</v>
      </c>
      <c r="D332" s="15">
        <v>-321244</v>
      </c>
      <c r="E332" s="3">
        <v>-45495</v>
      </c>
      <c r="F332" s="3">
        <v>-45518</v>
      </c>
      <c r="G332" s="3">
        <v>-45531</v>
      </c>
      <c r="H332" s="3">
        <v>-45527</v>
      </c>
      <c r="I332" s="3">
        <v>-31506</v>
      </c>
      <c r="J332" s="3">
        <v>-107667</v>
      </c>
    </row>
    <row r="333" spans="1:10" x14ac:dyDescent="0.25">
      <c r="A333" s="16">
        <v>1652</v>
      </c>
      <c r="B333" s="1" t="s">
        <v>645</v>
      </c>
      <c r="C333" s="14" t="s">
        <v>646</v>
      </c>
      <c r="D333" s="15">
        <v>-312004</v>
      </c>
      <c r="E333" s="3">
        <v>-53120</v>
      </c>
      <c r="F333" s="3">
        <v>-53146</v>
      </c>
      <c r="G333" s="3">
        <v>-53160</v>
      </c>
      <c r="H333" s="3">
        <v>-53156</v>
      </c>
      <c r="I333" s="3">
        <v>-37323</v>
      </c>
      <c r="J333" s="3">
        <v>-62099</v>
      </c>
    </row>
    <row r="334" spans="1:10" x14ac:dyDescent="0.25">
      <c r="A334" s="16">
        <v>622</v>
      </c>
      <c r="B334" s="1" t="s">
        <v>647</v>
      </c>
      <c r="C334" s="14" t="s">
        <v>648</v>
      </c>
      <c r="D334" s="15">
        <v>-10315837</v>
      </c>
      <c r="E334" s="3">
        <v>-1894474</v>
      </c>
      <c r="F334" s="3">
        <v>-1895631</v>
      </c>
      <c r="G334" s="3">
        <v>-1896293</v>
      </c>
      <c r="H334" s="3">
        <v>-1896112</v>
      </c>
      <c r="I334" s="3">
        <v>-1184547</v>
      </c>
      <c r="J334" s="3">
        <v>-1548780</v>
      </c>
    </row>
    <row r="335" spans="1:10" x14ac:dyDescent="0.25">
      <c r="A335" s="16">
        <v>1556</v>
      </c>
      <c r="B335" s="1" t="s">
        <v>649</v>
      </c>
      <c r="C335" s="14" t="s">
        <v>650</v>
      </c>
      <c r="D335" s="15">
        <v>-1290118</v>
      </c>
      <c r="E335" s="3">
        <v>-226566</v>
      </c>
      <c r="F335" s="3">
        <v>-226661</v>
      </c>
      <c r="G335" s="3">
        <v>-226717</v>
      </c>
      <c r="H335" s="3">
        <v>-226703</v>
      </c>
      <c r="I335" s="3">
        <v>-167966</v>
      </c>
      <c r="J335" s="3">
        <v>-215505</v>
      </c>
    </row>
    <row r="336" spans="1:10" x14ac:dyDescent="0.25">
      <c r="A336" s="16">
        <v>1195</v>
      </c>
      <c r="B336" s="1" t="s">
        <v>651</v>
      </c>
      <c r="C336" s="14" t="s">
        <v>652</v>
      </c>
      <c r="D336" s="15">
        <v>-109525550</v>
      </c>
      <c r="E336" s="3">
        <v>-18500894</v>
      </c>
      <c r="F336" s="3">
        <v>-18510506</v>
      </c>
      <c r="G336" s="3">
        <v>-18516003</v>
      </c>
      <c r="H336" s="3">
        <v>-18514498</v>
      </c>
      <c r="I336" s="3">
        <v>-12604597</v>
      </c>
      <c r="J336" s="3">
        <v>-22879052</v>
      </c>
    </row>
    <row r="337" spans="1:10" x14ac:dyDescent="0.25">
      <c r="A337" s="16">
        <v>1611</v>
      </c>
      <c r="B337" s="1" t="s">
        <v>653</v>
      </c>
      <c r="C337" s="14" t="s">
        <v>654</v>
      </c>
      <c r="D337" s="15">
        <v>-149760</v>
      </c>
      <c r="E337" s="3">
        <v>-31719</v>
      </c>
      <c r="F337" s="3">
        <v>-31773</v>
      </c>
      <c r="G337" s="3">
        <v>-31804</v>
      </c>
      <c r="H337" s="3">
        <v>-31796</v>
      </c>
      <c r="I337" s="3">
        <v>1040</v>
      </c>
      <c r="J337" s="3">
        <v>-23708</v>
      </c>
    </row>
    <row r="338" spans="1:10" x14ac:dyDescent="0.25">
      <c r="A338" s="16">
        <v>2017</v>
      </c>
      <c r="B338" s="1" t="s">
        <v>655</v>
      </c>
      <c r="C338" s="14" t="s">
        <v>656</v>
      </c>
      <c r="D338" s="15">
        <v>-472653</v>
      </c>
      <c r="E338" s="3">
        <v>-76622</v>
      </c>
      <c r="F338" s="3">
        <v>-76663</v>
      </c>
      <c r="G338" s="3">
        <v>-76687</v>
      </c>
      <c r="H338" s="3">
        <v>-76680</v>
      </c>
      <c r="I338" s="3">
        <v>-51702</v>
      </c>
      <c r="J338" s="3">
        <v>-114299</v>
      </c>
    </row>
    <row r="339" spans="1:10" x14ac:dyDescent="0.25">
      <c r="A339" s="16">
        <v>1460</v>
      </c>
      <c r="B339" s="1" t="s">
        <v>657</v>
      </c>
      <c r="C339" s="14" t="s">
        <v>658</v>
      </c>
      <c r="D339" s="15">
        <v>-1320230</v>
      </c>
      <c r="E339" s="3">
        <v>-209972</v>
      </c>
      <c r="F339" s="3">
        <v>-210052</v>
      </c>
      <c r="G339" s="3">
        <v>-210100</v>
      </c>
      <c r="H339" s="3">
        <v>-210088</v>
      </c>
      <c r="I339" s="3">
        <v>-160618</v>
      </c>
      <c r="J339" s="3">
        <v>-319400</v>
      </c>
    </row>
    <row r="340" spans="1:10" x14ac:dyDescent="0.25">
      <c r="A340" s="16">
        <v>1592</v>
      </c>
      <c r="B340" s="1" t="s">
        <v>659</v>
      </c>
      <c r="C340" s="14" t="s">
        <v>660</v>
      </c>
      <c r="D340" s="15">
        <v>-4027702</v>
      </c>
      <c r="E340" s="3">
        <v>-651479</v>
      </c>
      <c r="F340" s="3">
        <v>-651764</v>
      </c>
      <c r="G340" s="3">
        <v>-651928</v>
      </c>
      <c r="H340" s="3">
        <v>-651884</v>
      </c>
      <c r="I340" s="3">
        <v>-476259</v>
      </c>
      <c r="J340" s="3">
        <v>-944388</v>
      </c>
    </row>
    <row r="341" spans="1:10" x14ac:dyDescent="0.25">
      <c r="A341" s="16">
        <v>624</v>
      </c>
      <c r="B341" s="1" t="s">
        <v>661</v>
      </c>
      <c r="C341" s="14" t="s">
        <v>662</v>
      </c>
      <c r="D341" s="15">
        <v>-3771094</v>
      </c>
      <c r="E341" s="3">
        <v>-654912</v>
      </c>
      <c r="F341" s="3">
        <v>-655260</v>
      </c>
      <c r="G341" s="3">
        <v>-655459</v>
      </c>
      <c r="H341" s="3">
        <v>-655405</v>
      </c>
      <c r="I341" s="3">
        <v>-441204</v>
      </c>
      <c r="J341" s="3">
        <v>-708854</v>
      </c>
    </row>
    <row r="342" spans="1:10" x14ac:dyDescent="0.25">
      <c r="A342" s="16">
        <v>625</v>
      </c>
      <c r="B342" s="1" t="s">
        <v>663</v>
      </c>
      <c r="C342" s="14" t="s">
        <v>664</v>
      </c>
      <c r="D342" s="15">
        <v>-194521619</v>
      </c>
      <c r="E342" s="3">
        <v>-31259649</v>
      </c>
      <c r="F342" s="3">
        <v>-31271366</v>
      </c>
      <c r="G342" s="3">
        <v>-31278066</v>
      </c>
      <c r="H342" s="3">
        <v>-31276232</v>
      </c>
      <c r="I342" s="3">
        <v>-24072552</v>
      </c>
      <c r="J342" s="3">
        <v>-45363754</v>
      </c>
    </row>
    <row r="343" spans="1:10" x14ac:dyDescent="0.25">
      <c r="A343" s="16">
        <v>627</v>
      </c>
      <c r="B343" s="1" t="s">
        <v>665</v>
      </c>
      <c r="C343" s="14" t="s">
        <v>666</v>
      </c>
      <c r="D343" s="15">
        <v>-2511538</v>
      </c>
      <c r="E343" s="3">
        <v>-423109</v>
      </c>
      <c r="F343" s="3">
        <v>-423282</v>
      </c>
      <c r="G343" s="3">
        <v>-423383</v>
      </c>
      <c r="H343" s="3">
        <v>-423358</v>
      </c>
      <c r="I343" s="3">
        <v>-316585</v>
      </c>
      <c r="J343" s="3">
        <v>-501821</v>
      </c>
    </row>
    <row r="344" spans="1:10" x14ac:dyDescent="0.25">
      <c r="A344" s="16">
        <v>628</v>
      </c>
      <c r="B344" s="1" t="s">
        <v>667</v>
      </c>
      <c r="C344" s="14" t="s">
        <v>668</v>
      </c>
      <c r="D344" s="15">
        <v>-1785323</v>
      </c>
      <c r="E344" s="3">
        <v>-280679</v>
      </c>
      <c r="F344" s="3">
        <v>-280807</v>
      </c>
      <c r="G344" s="3">
        <v>-280883</v>
      </c>
      <c r="H344" s="3">
        <v>-280863</v>
      </c>
      <c r="I344" s="3">
        <v>-202275</v>
      </c>
      <c r="J344" s="3">
        <v>-459816</v>
      </c>
    </row>
    <row r="345" spans="1:10" x14ac:dyDescent="0.25">
      <c r="A345" s="16">
        <v>629</v>
      </c>
      <c r="B345" s="1" t="s">
        <v>669</v>
      </c>
      <c r="C345" s="14" t="s">
        <v>670</v>
      </c>
      <c r="D345" s="15">
        <v>-6933108</v>
      </c>
      <c r="E345" s="3">
        <v>-1119948</v>
      </c>
      <c r="F345" s="3">
        <v>-1120355</v>
      </c>
      <c r="G345" s="3">
        <v>-1120588</v>
      </c>
      <c r="H345" s="3">
        <v>-1120527</v>
      </c>
      <c r="I345" s="3">
        <v>-870183</v>
      </c>
      <c r="J345" s="3">
        <v>-1581507</v>
      </c>
    </row>
    <row r="346" spans="1:10" x14ac:dyDescent="0.25">
      <c r="A346" s="16">
        <v>1709</v>
      </c>
      <c r="B346" s="1" t="s">
        <v>671</v>
      </c>
      <c r="C346" s="14" t="s">
        <v>672</v>
      </c>
      <c r="D346" s="15">
        <v>-1353035</v>
      </c>
      <c r="E346" s="3">
        <v>-266834</v>
      </c>
      <c r="F346" s="3">
        <v>-267004</v>
      </c>
      <c r="G346" s="3">
        <v>-267101</v>
      </c>
      <c r="H346" s="3">
        <v>-267077</v>
      </c>
      <c r="I346" s="3">
        <v>-162517</v>
      </c>
      <c r="J346" s="3">
        <v>-122502</v>
      </c>
    </row>
    <row r="347" spans="1:10" x14ac:dyDescent="0.25">
      <c r="A347" s="16">
        <v>1840</v>
      </c>
      <c r="B347" s="1" t="s">
        <v>673</v>
      </c>
      <c r="C347" s="14" t="s">
        <v>674</v>
      </c>
      <c r="D347" s="15">
        <v>-12088861</v>
      </c>
      <c r="E347" s="3">
        <v>-2048599</v>
      </c>
      <c r="F347" s="3">
        <v>-2049606</v>
      </c>
      <c r="G347" s="3">
        <v>-2050182</v>
      </c>
      <c r="H347" s="3">
        <v>-2050025</v>
      </c>
      <c r="I347" s="3">
        <v>-1430932</v>
      </c>
      <c r="J347" s="3">
        <v>-2459517</v>
      </c>
    </row>
    <row r="348" spans="1:10" x14ac:dyDescent="0.25">
      <c r="A348" s="16">
        <v>1496</v>
      </c>
      <c r="B348" s="1" t="s">
        <v>675</v>
      </c>
      <c r="C348" s="14" t="s">
        <v>676</v>
      </c>
      <c r="D348" s="15">
        <v>-8720493</v>
      </c>
      <c r="E348" s="3">
        <v>-1425393</v>
      </c>
      <c r="F348" s="3">
        <v>-1426079</v>
      </c>
      <c r="G348" s="3">
        <v>-1426472</v>
      </c>
      <c r="H348" s="3">
        <v>-1426366</v>
      </c>
      <c r="I348" s="3">
        <v>-1004493</v>
      </c>
      <c r="J348" s="3">
        <v>-2011690</v>
      </c>
    </row>
    <row r="349" spans="1:10" x14ac:dyDescent="0.25">
      <c r="A349" s="16">
        <v>633</v>
      </c>
      <c r="B349" s="1" t="s">
        <v>677</v>
      </c>
      <c r="C349" s="14" t="s">
        <v>678</v>
      </c>
      <c r="D349" s="15">
        <v>-2048941</v>
      </c>
      <c r="E349" s="3">
        <v>-357360</v>
      </c>
      <c r="F349" s="3">
        <v>-357555</v>
      </c>
      <c r="G349" s="3">
        <v>-357667</v>
      </c>
      <c r="H349" s="3">
        <v>-357639</v>
      </c>
      <c r="I349" s="3">
        <v>-237571</v>
      </c>
      <c r="J349" s="3">
        <v>-381149</v>
      </c>
    </row>
    <row r="350" spans="1:10" x14ac:dyDescent="0.25">
      <c r="A350" s="16">
        <v>634</v>
      </c>
      <c r="B350" s="1" t="s">
        <v>679</v>
      </c>
      <c r="C350" s="14" t="s">
        <v>680</v>
      </c>
      <c r="D350" s="15">
        <v>-72007956</v>
      </c>
      <c r="E350" s="3">
        <v>-12562316</v>
      </c>
      <c r="F350" s="3">
        <v>-12569237</v>
      </c>
      <c r="G350" s="3">
        <v>-12573195</v>
      </c>
      <c r="H350" s="3">
        <v>-12572111</v>
      </c>
      <c r="I350" s="3">
        <v>-8316890</v>
      </c>
      <c r="J350" s="3">
        <v>-13414207</v>
      </c>
    </row>
    <row r="351" spans="1:10" x14ac:dyDescent="0.25">
      <c r="A351" s="16">
        <v>635</v>
      </c>
      <c r="B351" s="1" t="s">
        <v>681</v>
      </c>
      <c r="C351" s="14" t="s">
        <v>682</v>
      </c>
      <c r="D351" s="15">
        <v>-421206</v>
      </c>
      <c r="E351" s="3">
        <v>-73330</v>
      </c>
      <c r="F351" s="3">
        <v>-73396</v>
      </c>
      <c r="G351" s="3">
        <v>-73435</v>
      </c>
      <c r="H351" s="3">
        <v>-73424</v>
      </c>
      <c r="I351" s="3">
        <v>-32268</v>
      </c>
      <c r="J351" s="3">
        <v>-95353</v>
      </c>
    </row>
    <row r="352" spans="1:10" x14ac:dyDescent="0.25">
      <c r="A352" s="16">
        <v>1555</v>
      </c>
      <c r="B352" s="1" t="s">
        <v>683</v>
      </c>
      <c r="C352" s="14" t="s">
        <v>684</v>
      </c>
      <c r="D352" s="15">
        <v>-3422543</v>
      </c>
      <c r="E352" s="3">
        <v>-570465</v>
      </c>
      <c r="F352" s="3">
        <v>-570545</v>
      </c>
      <c r="G352" s="3">
        <v>-570591</v>
      </c>
      <c r="H352" s="3">
        <v>-570581</v>
      </c>
      <c r="I352" s="3">
        <v>-521287</v>
      </c>
      <c r="J352" s="3">
        <v>-619074</v>
      </c>
    </row>
    <row r="353" spans="1:10" x14ac:dyDescent="0.25">
      <c r="A353" s="16">
        <v>637</v>
      </c>
      <c r="B353" s="1" t="s">
        <v>685</v>
      </c>
      <c r="C353" s="14" t="s">
        <v>686</v>
      </c>
      <c r="D353" s="15">
        <v>-4485376</v>
      </c>
      <c r="E353" s="3">
        <v>-761239</v>
      </c>
      <c r="F353" s="3">
        <v>-761636</v>
      </c>
      <c r="G353" s="3">
        <v>-761864</v>
      </c>
      <c r="H353" s="3">
        <v>-761801</v>
      </c>
      <c r="I353" s="3">
        <v>-517417</v>
      </c>
      <c r="J353" s="3">
        <v>-921419</v>
      </c>
    </row>
    <row r="354" spans="1:10" x14ac:dyDescent="0.25">
      <c r="A354" s="16">
        <v>638</v>
      </c>
      <c r="B354" s="1" t="s">
        <v>687</v>
      </c>
      <c r="C354" s="14" t="s">
        <v>688</v>
      </c>
      <c r="D354" s="15">
        <v>-43537083</v>
      </c>
      <c r="E354" s="3">
        <v>-7152788</v>
      </c>
      <c r="F354" s="3">
        <v>-7155909</v>
      </c>
      <c r="G354" s="3">
        <v>-7157693</v>
      </c>
      <c r="H354" s="3">
        <v>-7157205</v>
      </c>
      <c r="I354" s="3">
        <v>-5238635</v>
      </c>
      <c r="J354" s="3">
        <v>-9674853</v>
      </c>
    </row>
    <row r="355" spans="1:10" x14ac:dyDescent="0.25">
      <c r="A355" s="16">
        <v>640</v>
      </c>
      <c r="B355" s="1" t="s">
        <v>689</v>
      </c>
      <c r="C355" s="14" t="s">
        <v>690</v>
      </c>
      <c r="D355" s="15">
        <v>-17257049</v>
      </c>
      <c r="E355" s="3">
        <v>-2809075</v>
      </c>
      <c r="F355" s="3">
        <v>-2810164</v>
      </c>
      <c r="G355" s="3">
        <v>-2810787</v>
      </c>
      <c r="H355" s="3">
        <v>-2810617</v>
      </c>
      <c r="I355" s="3">
        <v>-2140961</v>
      </c>
      <c r="J355" s="3">
        <v>-3875445</v>
      </c>
    </row>
    <row r="356" spans="1:10" x14ac:dyDescent="0.25">
      <c r="A356" s="16">
        <v>641</v>
      </c>
      <c r="B356" s="1" t="s">
        <v>691</v>
      </c>
      <c r="C356" s="14" t="s">
        <v>692</v>
      </c>
      <c r="D356" s="15">
        <v>-2646267</v>
      </c>
      <c r="E356" s="3">
        <v>-419342</v>
      </c>
      <c r="F356" s="3">
        <v>-419435</v>
      </c>
      <c r="G356" s="3">
        <v>-419489</v>
      </c>
      <c r="H356" s="3">
        <v>-419477</v>
      </c>
      <c r="I356" s="3">
        <v>-362001</v>
      </c>
      <c r="J356" s="3">
        <v>-606523</v>
      </c>
    </row>
    <row r="357" spans="1:10" x14ac:dyDescent="0.25">
      <c r="A357" s="16">
        <v>642</v>
      </c>
      <c r="B357" s="1" t="s">
        <v>693</v>
      </c>
      <c r="C357" s="14" t="s">
        <v>694</v>
      </c>
      <c r="D357" s="15">
        <v>-101056188</v>
      </c>
      <c r="E357" s="3">
        <v>-16363008</v>
      </c>
      <c r="F357" s="3">
        <v>-16369820</v>
      </c>
      <c r="G357" s="3">
        <v>-16373716</v>
      </c>
      <c r="H357" s="3">
        <v>-16372650</v>
      </c>
      <c r="I357" s="3">
        <v>-12183901</v>
      </c>
      <c r="J357" s="3">
        <v>-23393093</v>
      </c>
    </row>
    <row r="358" spans="1:10" x14ac:dyDescent="0.25">
      <c r="A358" s="16">
        <v>1936</v>
      </c>
      <c r="B358" s="1" t="s">
        <v>695</v>
      </c>
      <c r="C358" s="14" t="s">
        <v>696</v>
      </c>
      <c r="D358" s="15">
        <v>-362603</v>
      </c>
      <c r="E358" s="3">
        <v>-62021</v>
      </c>
      <c r="F358" s="3">
        <v>-62046</v>
      </c>
      <c r="G358" s="3">
        <v>-62060</v>
      </c>
      <c r="H358" s="3">
        <v>-62056</v>
      </c>
      <c r="I358" s="3">
        <v>-46800</v>
      </c>
      <c r="J358" s="3">
        <v>-67620</v>
      </c>
    </row>
    <row r="359" spans="1:10" x14ac:dyDescent="0.25">
      <c r="A359" s="16">
        <v>644</v>
      </c>
      <c r="B359" s="1" t="s">
        <v>697</v>
      </c>
      <c r="C359" s="14" t="s">
        <v>698</v>
      </c>
      <c r="D359" s="15">
        <v>-2097260</v>
      </c>
      <c r="E359" s="3">
        <v>-334137</v>
      </c>
      <c r="F359" s="3">
        <v>-334265</v>
      </c>
      <c r="G359" s="3">
        <v>-334341</v>
      </c>
      <c r="H359" s="3">
        <v>-334321</v>
      </c>
      <c r="I359" s="3">
        <v>-255681</v>
      </c>
      <c r="J359" s="3">
        <v>-504515</v>
      </c>
    </row>
    <row r="360" spans="1:10" x14ac:dyDescent="0.25">
      <c r="A360" s="16">
        <v>1636</v>
      </c>
      <c r="B360" s="1" t="s">
        <v>699</v>
      </c>
      <c r="C360" s="14" t="s">
        <v>700</v>
      </c>
      <c r="D360" s="15">
        <v>-1427054</v>
      </c>
      <c r="E360" s="3">
        <v>-253577</v>
      </c>
      <c r="F360" s="3">
        <v>-253657</v>
      </c>
      <c r="G360" s="3">
        <v>-253703</v>
      </c>
      <c r="H360" s="3">
        <v>-253692</v>
      </c>
      <c r="I360" s="3">
        <v>-204702</v>
      </c>
      <c r="J360" s="3">
        <v>-207723</v>
      </c>
    </row>
    <row r="361" spans="1:10" x14ac:dyDescent="0.25">
      <c r="A361" s="16">
        <v>647</v>
      </c>
      <c r="B361" s="1" t="s">
        <v>701</v>
      </c>
      <c r="C361" s="14" t="s">
        <v>702</v>
      </c>
      <c r="D361" s="15">
        <v>-3473002</v>
      </c>
      <c r="E361" s="3">
        <v>-580980</v>
      </c>
      <c r="F361" s="3">
        <v>-581299</v>
      </c>
      <c r="G361" s="3">
        <v>-581481</v>
      </c>
      <c r="H361" s="3">
        <v>-581431</v>
      </c>
      <c r="I361" s="3">
        <v>-385836</v>
      </c>
      <c r="J361" s="3">
        <v>-761975</v>
      </c>
    </row>
    <row r="362" spans="1:10" x14ac:dyDescent="0.25">
      <c r="A362" s="16">
        <v>1949</v>
      </c>
      <c r="B362" s="1" t="s">
        <v>703</v>
      </c>
      <c r="C362" s="14" t="s">
        <v>704</v>
      </c>
      <c r="D362" s="15">
        <v>-262907</v>
      </c>
      <c r="E362" s="3">
        <v>-45144</v>
      </c>
      <c r="F362" s="3">
        <v>-45165</v>
      </c>
      <c r="G362" s="3">
        <v>-45177</v>
      </c>
      <c r="H362" s="3">
        <v>-45174</v>
      </c>
      <c r="I362" s="3">
        <v>-32308</v>
      </c>
      <c r="J362" s="3">
        <v>-49939</v>
      </c>
    </row>
    <row r="363" spans="1:10" x14ac:dyDescent="0.25">
      <c r="A363" s="16">
        <v>651</v>
      </c>
      <c r="B363" s="1" t="s">
        <v>705</v>
      </c>
      <c r="C363" s="14" t="s">
        <v>706</v>
      </c>
      <c r="D363" s="15">
        <v>-2040612</v>
      </c>
      <c r="E363" s="3">
        <v>-350615</v>
      </c>
      <c r="F363" s="3">
        <v>-350759</v>
      </c>
      <c r="G363" s="3">
        <v>-350841</v>
      </c>
      <c r="H363" s="3">
        <v>-350821</v>
      </c>
      <c r="I363" s="3">
        <v>-262266</v>
      </c>
      <c r="J363" s="3">
        <v>-375310</v>
      </c>
    </row>
    <row r="364" spans="1:10" x14ac:dyDescent="0.25">
      <c r="A364" s="16">
        <v>650</v>
      </c>
      <c r="B364" s="1" t="s">
        <v>707</v>
      </c>
      <c r="C364" s="14" t="s">
        <v>708</v>
      </c>
      <c r="D364" s="15">
        <v>-17712390</v>
      </c>
      <c r="E364" s="3">
        <v>-2984785</v>
      </c>
      <c r="F364" s="3">
        <v>-2986270</v>
      </c>
      <c r="G364" s="3">
        <v>-2987118</v>
      </c>
      <c r="H364" s="3">
        <v>-2986886</v>
      </c>
      <c r="I364" s="3">
        <v>-2074347</v>
      </c>
      <c r="J364" s="3">
        <v>-3692984</v>
      </c>
    </row>
    <row r="365" spans="1:10" x14ac:dyDescent="0.25">
      <c r="A365" s="16">
        <v>1953</v>
      </c>
      <c r="B365" s="1" t="s">
        <v>709</v>
      </c>
      <c r="C365" s="14" t="s">
        <v>710</v>
      </c>
      <c r="D365" s="15">
        <v>-398830</v>
      </c>
      <c r="E365" s="3">
        <v>-65915</v>
      </c>
      <c r="F365" s="3">
        <v>-65947</v>
      </c>
      <c r="G365" s="3">
        <v>-65965</v>
      </c>
      <c r="H365" s="3">
        <v>-65960</v>
      </c>
      <c r="I365" s="3">
        <v>-46983</v>
      </c>
      <c r="J365" s="3">
        <v>-88060</v>
      </c>
    </row>
    <row r="366" spans="1:10" x14ac:dyDescent="0.25">
      <c r="A366" s="16">
        <v>652</v>
      </c>
      <c r="B366" s="1" t="s">
        <v>711</v>
      </c>
      <c r="C366" s="14" t="s">
        <v>712</v>
      </c>
      <c r="D366" s="15">
        <v>-3550386</v>
      </c>
      <c r="E366" s="3">
        <v>-585361</v>
      </c>
      <c r="F366" s="3">
        <v>-585579</v>
      </c>
      <c r="G366" s="3">
        <v>-585703</v>
      </c>
      <c r="H366" s="3">
        <v>-585669</v>
      </c>
      <c r="I366" s="3">
        <v>-451867</v>
      </c>
      <c r="J366" s="3">
        <v>-756207</v>
      </c>
    </row>
    <row r="367" spans="1:10" x14ac:dyDescent="0.25">
      <c r="A367" s="16">
        <v>653</v>
      </c>
      <c r="B367" s="1" t="s">
        <v>713</v>
      </c>
      <c r="C367" s="14" t="s">
        <v>714</v>
      </c>
      <c r="D367" s="15">
        <v>-4850964</v>
      </c>
      <c r="E367" s="3">
        <v>-809214</v>
      </c>
      <c r="F367" s="3">
        <v>-809536</v>
      </c>
      <c r="G367" s="3">
        <v>-809720</v>
      </c>
      <c r="H367" s="3">
        <v>-809671</v>
      </c>
      <c r="I367" s="3">
        <v>-611407</v>
      </c>
      <c r="J367" s="3">
        <v>-1001416</v>
      </c>
    </row>
    <row r="368" spans="1:10" x14ac:dyDescent="0.25">
      <c r="A368" s="16">
        <v>655</v>
      </c>
      <c r="B368" s="1" t="s">
        <v>715</v>
      </c>
      <c r="C368" s="14" t="s">
        <v>716</v>
      </c>
      <c r="D368" s="15">
        <v>-3026452</v>
      </c>
      <c r="E368" s="3">
        <v>-506348</v>
      </c>
      <c r="F368" s="3">
        <v>-506569</v>
      </c>
      <c r="G368" s="3">
        <v>-506696</v>
      </c>
      <c r="H368" s="3">
        <v>-506663</v>
      </c>
      <c r="I368" s="3">
        <v>-370691</v>
      </c>
      <c r="J368" s="3">
        <v>-629485</v>
      </c>
    </row>
    <row r="369" spans="1:10" x14ac:dyDescent="0.25">
      <c r="A369" s="16">
        <v>656</v>
      </c>
      <c r="B369" s="1" t="s">
        <v>717</v>
      </c>
      <c r="C369" s="14" t="s">
        <v>718</v>
      </c>
      <c r="D369" s="15">
        <v>-2271806</v>
      </c>
      <c r="E369" s="3">
        <v>-372628</v>
      </c>
      <c r="F369" s="3">
        <v>-372727</v>
      </c>
      <c r="G369" s="3">
        <v>-372786</v>
      </c>
      <c r="H369" s="3">
        <v>-372772</v>
      </c>
      <c r="I369" s="3">
        <v>-311586</v>
      </c>
      <c r="J369" s="3">
        <v>-469307</v>
      </c>
    </row>
    <row r="370" spans="1:10" x14ac:dyDescent="0.25">
      <c r="A370" s="16">
        <v>657</v>
      </c>
      <c r="B370" s="1" t="s">
        <v>719</v>
      </c>
      <c r="C370" s="14" t="s">
        <v>720</v>
      </c>
      <c r="D370" s="15">
        <v>-3193788</v>
      </c>
      <c r="E370" s="3">
        <v>-523012</v>
      </c>
      <c r="F370" s="3">
        <v>-523297</v>
      </c>
      <c r="G370" s="3">
        <v>-523461</v>
      </c>
      <c r="H370" s="3">
        <v>-523416</v>
      </c>
      <c r="I370" s="3">
        <v>-347780</v>
      </c>
      <c r="J370" s="3">
        <v>-752822</v>
      </c>
    </row>
    <row r="371" spans="1:10" x14ac:dyDescent="0.25">
      <c r="A371" s="16">
        <v>659</v>
      </c>
      <c r="B371" s="1" t="s">
        <v>721</v>
      </c>
      <c r="C371" s="14" t="s">
        <v>722</v>
      </c>
      <c r="D371" s="15">
        <v>-3097225</v>
      </c>
      <c r="E371" s="3">
        <v>-579735</v>
      </c>
      <c r="F371" s="3">
        <v>-580119</v>
      </c>
      <c r="G371" s="3">
        <v>-580339</v>
      </c>
      <c r="H371" s="3">
        <v>-580279</v>
      </c>
      <c r="I371" s="3">
        <v>-343726</v>
      </c>
      <c r="J371" s="3">
        <v>-433027</v>
      </c>
    </row>
    <row r="372" spans="1:10" x14ac:dyDescent="0.25">
      <c r="A372" s="16">
        <v>1564</v>
      </c>
      <c r="B372" s="1" t="s">
        <v>723</v>
      </c>
      <c r="C372" s="14" t="s">
        <v>724</v>
      </c>
      <c r="D372" s="15">
        <v>-293905</v>
      </c>
      <c r="E372" s="3">
        <v>-51199</v>
      </c>
      <c r="F372" s="3">
        <v>-51220</v>
      </c>
      <c r="G372" s="3">
        <v>-51232</v>
      </c>
      <c r="H372" s="3">
        <v>-51229</v>
      </c>
      <c r="I372" s="3">
        <v>-38817</v>
      </c>
      <c r="J372" s="3">
        <v>-50208</v>
      </c>
    </row>
    <row r="373" spans="1:10" x14ac:dyDescent="0.25">
      <c r="A373" s="16">
        <v>662</v>
      </c>
      <c r="B373" s="1" t="s">
        <v>725</v>
      </c>
      <c r="C373" s="14" t="s">
        <v>726</v>
      </c>
      <c r="D373" s="15">
        <v>-1703868</v>
      </c>
      <c r="E373" s="3">
        <v>-277358</v>
      </c>
      <c r="F373" s="3">
        <v>-277468</v>
      </c>
      <c r="G373" s="3">
        <v>-277532</v>
      </c>
      <c r="H373" s="3">
        <v>-277515</v>
      </c>
      <c r="I373" s="3">
        <v>-209570</v>
      </c>
      <c r="J373" s="3">
        <v>-384425</v>
      </c>
    </row>
    <row r="374" spans="1:10" x14ac:dyDescent="0.25">
      <c r="A374" s="16">
        <v>663</v>
      </c>
      <c r="B374" s="1" t="s">
        <v>727</v>
      </c>
      <c r="C374" s="14" t="s">
        <v>728</v>
      </c>
      <c r="D374" s="15">
        <v>-2514787</v>
      </c>
      <c r="E374" s="3">
        <v>-431933</v>
      </c>
      <c r="F374" s="3">
        <v>-432116</v>
      </c>
      <c r="G374" s="3">
        <v>-432223</v>
      </c>
      <c r="H374" s="3">
        <v>-432197</v>
      </c>
      <c r="I374" s="3">
        <v>-319308</v>
      </c>
      <c r="J374" s="3">
        <v>-467010</v>
      </c>
    </row>
    <row r="375" spans="1:10" x14ac:dyDescent="0.25">
      <c r="A375" s="16">
        <v>665</v>
      </c>
      <c r="B375" s="1" t="s">
        <v>729</v>
      </c>
      <c r="C375" s="14" t="s">
        <v>730</v>
      </c>
      <c r="D375" s="15">
        <v>-5963618</v>
      </c>
      <c r="E375" s="3">
        <v>-961537</v>
      </c>
      <c r="F375" s="3">
        <v>-961874</v>
      </c>
      <c r="G375" s="3">
        <v>-962066</v>
      </c>
      <c r="H375" s="3">
        <v>-962017</v>
      </c>
      <c r="I375" s="3">
        <v>-754958</v>
      </c>
      <c r="J375" s="3">
        <v>-1361166</v>
      </c>
    </row>
    <row r="376" spans="1:10" x14ac:dyDescent="0.25">
      <c r="A376" s="16">
        <v>667</v>
      </c>
      <c r="B376" s="1" t="s">
        <v>731</v>
      </c>
      <c r="C376" s="14" t="s">
        <v>732</v>
      </c>
      <c r="D376" s="15">
        <v>-431354</v>
      </c>
      <c r="E376" s="3">
        <v>-75308</v>
      </c>
      <c r="F376" s="3">
        <v>-75344</v>
      </c>
      <c r="G376" s="3">
        <v>-75363</v>
      </c>
      <c r="H376" s="3">
        <v>-75358</v>
      </c>
      <c r="I376" s="3">
        <v>-54281</v>
      </c>
      <c r="J376" s="3">
        <v>-75700</v>
      </c>
    </row>
    <row r="377" spans="1:10" x14ac:dyDescent="0.25">
      <c r="A377" s="16">
        <v>668</v>
      </c>
      <c r="B377" s="1" t="s">
        <v>733</v>
      </c>
      <c r="C377" s="14" t="s">
        <v>734</v>
      </c>
      <c r="D377" s="15">
        <v>-42287321</v>
      </c>
      <c r="E377" s="3">
        <v>-6941967</v>
      </c>
      <c r="F377" s="3">
        <v>-6945189</v>
      </c>
      <c r="G377" s="3">
        <v>-6947033</v>
      </c>
      <c r="H377" s="3">
        <v>-6946528</v>
      </c>
      <c r="I377" s="3">
        <v>-4965043</v>
      </c>
      <c r="J377" s="3">
        <v>-9541561</v>
      </c>
    </row>
    <row r="378" spans="1:10" x14ac:dyDescent="0.25">
      <c r="A378" s="16">
        <v>669</v>
      </c>
      <c r="B378" s="1" t="s">
        <v>735</v>
      </c>
      <c r="C378" s="14" t="s">
        <v>736</v>
      </c>
      <c r="D378" s="15">
        <v>-379558</v>
      </c>
      <c r="E378" s="3">
        <v>-55276</v>
      </c>
      <c r="F378" s="3">
        <v>-55301</v>
      </c>
      <c r="G378" s="3">
        <v>-55315</v>
      </c>
      <c r="H378" s="3">
        <v>-55311</v>
      </c>
      <c r="I378" s="3">
        <v>-39861</v>
      </c>
      <c r="J378" s="3">
        <v>-118494</v>
      </c>
    </row>
    <row r="379" spans="1:10" x14ac:dyDescent="0.25">
      <c r="A379" s="16">
        <v>671</v>
      </c>
      <c r="B379" s="1" t="s">
        <v>737</v>
      </c>
      <c r="C379" s="14" t="s">
        <v>738</v>
      </c>
      <c r="D379" s="15">
        <v>-944771</v>
      </c>
      <c r="E379" s="3">
        <v>-159536</v>
      </c>
      <c r="F379" s="3">
        <v>-159610</v>
      </c>
      <c r="G379" s="3">
        <v>-159651</v>
      </c>
      <c r="H379" s="3">
        <v>-159640</v>
      </c>
      <c r="I379" s="3">
        <v>-115428</v>
      </c>
      <c r="J379" s="3">
        <v>-190906</v>
      </c>
    </row>
    <row r="380" spans="1:10" x14ac:dyDescent="0.25">
      <c r="A380" s="16">
        <v>1617</v>
      </c>
      <c r="B380" s="1" t="s">
        <v>739</v>
      </c>
      <c r="C380" s="14" t="s">
        <v>740</v>
      </c>
      <c r="D380" s="15">
        <v>-536109</v>
      </c>
      <c r="E380" s="3">
        <v>-89994</v>
      </c>
      <c r="F380" s="3">
        <v>-90036</v>
      </c>
      <c r="G380" s="3">
        <v>-90061</v>
      </c>
      <c r="H380" s="3">
        <v>-90054</v>
      </c>
      <c r="I380" s="3">
        <v>-63927</v>
      </c>
      <c r="J380" s="3">
        <v>-112037</v>
      </c>
    </row>
    <row r="381" spans="1:10" x14ac:dyDescent="0.25">
      <c r="A381" s="16">
        <v>672</v>
      </c>
      <c r="B381" s="1" t="s">
        <v>741</v>
      </c>
      <c r="C381" s="14" t="s">
        <v>742</v>
      </c>
      <c r="D381" s="15">
        <v>-435368</v>
      </c>
      <c r="E381" s="3">
        <v>-77304</v>
      </c>
      <c r="F381" s="3">
        <v>-77351</v>
      </c>
      <c r="G381" s="3">
        <v>-77377</v>
      </c>
      <c r="H381" s="3">
        <v>-77370</v>
      </c>
      <c r="I381" s="3">
        <v>-49037</v>
      </c>
      <c r="J381" s="3">
        <v>-76929</v>
      </c>
    </row>
    <row r="382" spans="1:10" x14ac:dyDescent="0.25">
      <c r="A382" s="16">
        <v>673</v>
      </c>
      <c r="B382" s="1" t="s">
        <v>743</v>
      </c>
      <c r="C382" s="14" t="s">
        <v>744</v>
      </c>
      <c r="D382" s="15">
        <v>-3919125</v>
      </c>
      <c r="E382" s="3">
        <v>-625559</v>
      </c>
      <c r="F382" s="3">
        <v>-625822</v>
      </c>
      <c r="G382" s="3">
        <v>-625972</v>
      </c>
      <c r="H382" s="3">
        <v>-625933</v>
      </c>
      <c r="I382" s="3">
        <v>-464200</v>
      </c>
      <c r="J382" s="3">
        <v>-951639</v>
      </c>
    </row>
    <row r="383" spans="1:10" x14ac:dyDescent="0.25">
      <c r="A383" s="16">
        <v>674</v>
      </c>
      <c r="B383" s="1" t="s">
        <v>745</v>
      </c>
      <c r="C383" s="14" t="s">
        <v>746</v>
      </c>
      <c r="D383" s="15">
        <v>-9763477</v>
      </c>
      <c r="E383" s="3">
        <v>-1679681</v>
      </c>
      <c r="F383" s="3">
        <v>-1680534</v>
      </c>
      <c r="G383" s="3">
        <v>-1681021</v>
      </c>
      <c r="H383" s="3">
        <v>-1680888</v>
      </c>
      <c r="I383" s="3">
        <v>-1156452</v>
      </c>
      <c r="J383" s="3">
        <v>-1884901</v>
      </c>
    </row>
    <row r="384" spans="1:10" x14ac:dyDescent="0.25">
      <c r="A384" s="16">
        <v>675</v>
      </c>
      <c r="B384" s="1" t="s">
        <v>747</v>
      </c>
      <c r="C384" s="14" t="s">
        <v>748</v>
      </c>
      <c r="D384" s="15">
        <v>-55599726</v>
      </c>
      <c r="E384" s="3">
        <v>-8982323</v>
      </c>
      <c r="F384" s="3">
        <v>-8986065</v>
      </c>
      <c r="G384" s="3">
        <v>-8988206</v>
      </c>
      <c r="H384" s="3">
        <v>-8987620</v>
      </c>
      <c r="I384" s="3">
        <v>-6686353</v>
      </c>
      <c r="J384" s="3">
        <v>-12969159</v>
      </c>
    </row>
    <row r="385" spans="1:10" x14ac:dyDescent="0.25">
      <c r="A385" s="16">
        <v>676</v>
      </c>
      <c r="B385" s="1" t="s">
        <v>749</v>
      </c>
      <c r="C385" s="14" t="s">
        <v>750</v>
      </c>
      <c r="D385" s="15">
        <v>-4167634</v>
      </c>
      <c r="E385" s="3">
        <v>-693218</v>
      </c>
      <c r="F385" s="3">
        <v>-693390</v>
      </c>
      <c r="G385" s="3">
        <v>-693488</v>
      </c>
      <c r="H385" s="3">
        <v>-693461</v>
      </c>
      <c r="I385" s="3">
        <v>-587879</v>
      </c>
      <c r="J385" s="3">
        <v>-806198</v>
      </c>
    </row>
    <row r="386" spans="1:10" x14ac:dyDescent="0.25">
      <c r="A386" s="16">
        <v>1666</v>
      </c>
      <c r="B386" s="1" t="s">
        <v>751</v>
      </c>
      <c r="C386" s="14" t="s">
        <v>752</v>
      </c>
      <c r="D386" s="15">
        <v>-806545</v>
      </c>
      <c r="E386" s="3">
        <v>-134968</v>
      </c>
      <c r="F386" s="3">
        <v>-135014</v>
      </c>
      <c r="G386" s="3">
        <v>-135040</v>
      </c>
      <c r="H386" s="3">
        <v>-135034</v>
      </c>
      <c r="I386" s="3">
        <v>-106781</v>
      </c>
      <c r="J386" s="3">
        <v>-159708</v>
      </c>
    </row>
    <row r="387" spans="1:10" x14ac:dyDescent="0.25">
      <c r="A387" s="16">
        <v>1962</v>
      </c>
      <c r="B387" s="1" t="s">
        <v>753</v>
      </c>
      <c r="C387" s="14" t="s">
        <v>754</v>
      </c>
      <c r="D387" s="15">
        <v>103899</v>
      </c>
      <c r="E387" s="3">
        <v>8033</v>
      </c>
      <c r="F387" s="3">
        <v>8014</v>
      </c>
      <c r="G387" s="3">
        <v>8002</v>
      </c>
      <c r="H387" s="3">
        <v>8006</v>
      </c>
      <c r="I387" s="3">
        <v>20074</v>
      </c>
      <c r="J387" s="3">
        <v>51770</v>
      </c>
    </row>
    <row r="388" spans="1:10" x14ac:dyDescent="0.25">
      <c r="A388" s="16">
        <v>677</v>
      </c>
      <c r="B388" s="1" t="s">
        <v>755</v>
      </c>
      <c r="C388" s="14" t="s">
        <v>756</v>
      </c>
      <c r="D388" s="15">
        <v>-2372270</v>
      </c>
      <c r="E388" s="3">
        <v>-399299</v>
      </c>
      <c r="F388" s="3">
        <v>-399434</v>
      </c>
      <c r="G388" s="3">
        <v>-399512</v>
      </c>
      <c r="H388" s="3">
        <v>-399493</v>
      </c>
      <c r="I388" s="3">
        <v>-316696</v>
      </c>
      <c r="J388" s="3">
        <v>-457836</v>
      </c>
    </row>
    <row r="389" spans="1:10" x14ac:dyDescent="0.25">
      <c r="A389" s="16">
        <v>678</v>
      </c>
      <c r="B389" s="1" t="s">
        <v>757</v>
      </c>
      <c r="C389" s="14" t="s">
        <v>758</v>
      </c>
      <c r="D389" s="15">
        <v>-357307</v>
      </c>
      <c r="E389" s="3">
        <v>-75169</v>
      </c>
      <c r="F389" s="3">
        <v>-75244</v>
      </c>
      <c r="G389" s="3">
        <v>-75287</v>
      </c>
      <c r="H389" s="3">
        <v>-75276</v>
      </c>
      <c r="I389" s="3">
        <v>-29144</v>
      </c>
      <c r="J389" s="3">
        <v>-27187</v>
      </c>
    </row>
    <row r="390" spans="1:10" x14ac:dyDescent="0.25">
      <c r="A390" s="16">
        <v>1904</v>
      </c>
      <c r="B390" s="1" t="s">
        <v>759</v>
      </c>
      <c r="C390" s="14" t="s">
        <v>760</v>
      </c>
      <c r="D390" s="15">
        <v>-1361673</v>
      </c>
      <c r="E390" s="3">
        <v>-244758</v>
      </c>
      <c r="F390" s="3">
        <v>-244924</v>
      </c>
      <c r="G390" s="3">
        <v>-245021</v>
      </c>
      <c r="H390" s="3">
        <v>-244995</v>
      </c>
      <c r="I390" s="3">
        <v>-143418</v>
      </c>
      <c r="J390" s="3">
        <v>-238557</v>
      </c>
    </row>
    <row r="391" spans="1:10" x14ac:dyDescent="0.25">
      <c r="A391" s="16">
        <v>679</v>
      </c>
      <c r="B391" s="1" t="s">
        <v>761</v>
      </c>
      <c r="C391" s="14" t="s">
        <v>762</v>
      </c>
      <c r="D391" s="15">
        <v>-1324199</v>
      </c>
      <c r="E391" s="3">
        <v>-212880</v>
      </c>
      <c r="F391" s="3">
        <v>-212946</v>
      </c>
      <c r="G391" s="3">
        <v>-212984</v>
      </c>
      <c r="H391" s="3">
        <v>-212974</v>
      </c>
      <c r="I391" s="3">
        <v>-173164</v>
      </c>
      <c r="J391" s="3">
        <v>-299251</v>
      </c>
    </row>
    <row r="392" spans="1:10" x14ac:dyDescent="0.25">
      <c r="A392" s="16">
        <v>680</v>
      </c>
      <c r="B392" s="1" t="s">
        <v>763</v>
      </c>
      <c r="C392" s="14" t="s">
        <v>764</v>
      </c>
      <c r="D392" s="15">
        <v>-22266638</v>
      </c>
      <c r="E392" s="3">
        <v>-3712882</v>
      </c>
      <c r="F392" s="3">
        <v>-3714654</v>
      </c>
      <c r="G392" s="3">
        <v>-3715668</v>
      </c>
      <c r="H392" s="3">
        <v>-3715390</v>
      </c>
      <c r="I392" s="3">
        <v>-2625635</v>
      </c>
      <c r="J392" s="3">
        <v>-4782409</v>
      </c>
    </row>
    <row r="393" spans="1:10" x14ac:dyDescent="0.25">
      <c r="A393" s="16">
        <v>682</v>
      </c>
      <c r="B393" s="1" t="s">
        <v>765</v>
      </c>
      <c r="C393" s="14" t="s">
        <v>766</v>
      </c>
      <c r="D393" s="15">
        <v>-11361732</v>
      </c>
      <c r="E393" s="3">
        <v>-1844312</v>
      </c>
      <c r="F393" s="3">
        <v>-1844972</v>
      </c>
      <c r="G393" s="3">
        <v>-1845349</v>
      </c>
      <c r="H393" s="3">
        <v>-1845246</v>
      </c>
      <c r="I393" s="3">
        <v>-1439589</v>
      </c>
      <c r="J393" s="3">
        <v>-2542264</v>
      </c>
    </row>
    <row r="394" spans="1:10" x14ac:dyDescent="0.25">
      <c r="A394" s="16">
        <v>1630</v>
      </c>
      <c r="B394" s="1" t="s">
        <v>767</v>
      </c>
      <c r="C394" s="14" t="s">
        <v>768</v>
      </c>
      <c r="D394" s="15">
        <v>-2045031</v>
      </c>
      <c r="E394" s="3">
        <v>-445061</v>
      </c>
      <c r="F394" s="3">
        <v>-445399</v>
      </c>
      <c r="G394" s="3">
        <v>-445593</v>
      </c>
      <c r="H394" s="3">
        <v>-445544</v>
      </c>
      <c r="I394" s="3">
        <v>-237391</v>
      </c>
      <c r="J394" s="3">
        <v>-26043</v>
      </c>
    </row>
    <row r="395" spans="1:10" x14ac:dyDescent="0.25">
      <c r="A395" s="16">
        <v>683</v>
      </c>
      <c r="B395" s="1" t="s">
        <v>769</v>
      </c>
      <c r="C395" s="14" t="s">
        <v>770</v>
      </c>
      <c r="D395" s="15">
        <v>-5501391</v>
      </c>
      <c r="E395" s="3">
        <v>-988081</v>
      </c>
      <c r="F395" s="3">
        <v>-988709</v>
      </c>
      <c r="G395" s="3">
        <v>-989068</v>
      </c>
      <c r="H395" s="3">
        <v>-988971</v>
      </c>
      <c r="I395" s="3">
        <v>-602909</v>
      </c>
      <c r="J395" s="3">
        <v>-943653</v>
      </c>
    </row>
    <row r="396" spans="1:10" x14ac:dyDescent="0.25">
      <c r="A396" s="16">
        <v>684</v>
      </c>
      <c r="B396" s="1" t="s">
        <v>771</v>
      </c>
      <c r="C396" s="14" t="s">
        <v>772</v>
      </c>
      <c r="D396" s="15">
        <v>-4593136</v>
      </c>
      <c r="E396" s="3">
        <v>-746910</v>
      </c>
      <c r="F396" s="3">
        <v>-747149</v>
      </c>
      <c r="G396" s="3">
        <v>-747286</v>
      </c>
      <c r="H396" s="3">
        <v>-747251</v>
      </c>
      <c r="I396" s="3">
        <v>-600054</v>
      </c>
      <c r="J396" s="3">
        <v>-1004486</v>
      </c>
    </row>
    <row r="397" spans="1:10" x14ac:dyDescent="0.25">
      <c r="A397" s="16">
        <v>685</v>
      </c>
      <c r="B397" s="1" t="s">
        <v>773</v>
      </c>
      <c r="C397" s="14" t="s">
        <v>774</v>
      </c>
      <c r="D397" s="15">
        <v>-246757</v>
      </c>
      <c r="E397" s="3">
        <v>-44554</v>
      </c>
      <c r="F397" s="3">
        <v>-44578</v>
      </c>
      <c r="G397" s="3">
        <v>-44591</v>
      </c>
      <c r="H397" s="3">
        <v>-44587</v>
      </c>
      <c r="I397" s="3">
        <v>-30332</v>
      </c>
      <c r="J397" s="3">
        <v>-38115</v>
      </c>
    </row>
    <row r="398" spans="1:10" x14ac:dyDescent="0.25">
      <c r="A398" s="16">
        <v>686</v>
      </c>
      <c r="B398" s="1" t="s">
        <v>775</v>
      </c>
      <c r="C398" s="14" t="s">
        <v>776</v>
      </c>
      <c r="D398" s="15">
        <v>-2673871</v>
      </c>
      <c r="E398" s="3">
        <v>-444866</v>
      </c>
      <c r="F398" s="3">
        <v>-445020</v>
      </c>
      <c r="G398" s="3">
        <v>-445109</v>
      </c>
      <c r="H398" s="3">
        <v>-445084</v>
      </c>
      <c r="I398" s="3">
        <v>-350193</v>
      </c>
      <c r="J398" s="3">
        <v>-543599</v>
      </c>
    </row>
    <row r="399" spans="1:10" x14ac:dyDescent="0.25">
      <c r="A399" s="16">
        <v>687</v>
      </c>
      <c r="B399" s="1" t="s">
        <v>777</v>
      </c>
      <c r="C399" s="14" t="s">
        <v>778</v>
      </c>
      <c r="D399" s="15">
        <v>-839513</v>
      </c>
      <c r="E399" s="3">
        <v>-140562</v>
      </c>
      <c r="F399" s="3">
        <v>-140630</v>
      </c>
      <c r="G399" s="3">
        <v>-140668</v>
      </c>
      <c r="H399" s="3">
        <v>-140658</v>
      </c>
      <c r="I399" s="3">
        <v>-99434</v>
      </c>
      <c r="J399" s="3">
        <v>-177561</v>
      </c>
    </row>
    <row r="400" spans="1:10" x14ac:dyDescent="0.25">
      <c r="A400" s="16">
        <v>1931</v>
      </c>
      <c r="B400" s="1" t="s">
        <v>779</v>
      </c>
      <c r="C400" s="14" t="s">
        <v>780</v>
      </c>
      <c r="D400" s="15">
        <v>-2497313</v>
      </c>
      <c r="E400" s="3">
        <v>-436520</v>
      </c>
      <c r="F400" s="3">
        <v>-436780</v>
      </c>
      <c r="G400" s="3">
        <v>-436928</v>
      </c>
      <c r="H400" s="3">
        <v>-436889</v>
      </c>
      <c r="I400" s="3">
        <v>-277429</v>
      </c>
      <c r="J400" s="3">
        <v>-472767</v>
      </c>
    </row>
    <row r="401" spans="1:10" x14ac:dyDescent="0.25">
      <c r="A401" s="16">
        <v>689</v>
      </c>
      <c r="B401" s="1" t="s">
        <v>781</v>
      </c>
      <c r="C401" s="14" t="s">
        <v>782</v>
      </c>
      <c r="D401" s="15">
        <v>-190545</v>
      </c>
      <c r="E401" s="3">
        <v>-43986</v>
      </c>
      <c r="F401" s="3">
        <v>-44026</v>
      </c>
      <c r="G401" s="3">
        <v>-44048</v>
      </c>
      <c r="H401" s="3">
        <v>-44042</v>
      </c>
      <c r="I401" s="3">
        <v>-20455</v>
      </c>
      <c r="J401" s="3">
        <v>6012</v>
      </c>
    </row>
    <row r="402" spans="1:10" x14ac:dyDescent="0.25">
      <c r="A402" s="16">
        <v>174</v>
      </c>
      <c r="B402" s="1" t="s">
        <v>783</v>
      </c>
      <c r="C402" s="14" t="s">
        <v>784</v>
      </c>
      <c r="D402" s="15">
        <v>-444089</v>
      </c>
      <c r="E402" s="3">
        <v>-72515</v>
      </c>
      <c r="F402" s="3">
        <v>-72546</v>
      </c>
      <c r="G402" s="3">
        <v>-72563</v>
      </c>
      <c r="H402" s="3">
        <v>-72558</v>
      </c>
      <c r="I402" s="3">
        <v>-54381</v>
      </c>
      <c r="J402" s="3">
        <v>-99526</v>
      </c>
    </row>
    <row r="403" spans="1:10" x14ac:dyDescent="0.25">
      <c r="A403" s="16">
        <v>690</v>
      </c>
      <c r="B403" s="1" t="s">
        <v>785</v>
      </c>
      <c r="C403" s="14" t="s">
        <v>786</v>
      </c>
      <c r="D403" s="15">
        <v>-1098806</v>
      </c>
      <c r="E403" s="3">
        <v>-179365</v>
      </c>
      <c r="F403" s="3">
        <v>-179447</v>
      </c>
      <c r="G403" s="3">
        <v>-179496</v>
      </c>
      <c r="H403" s="3">
        <v>-179483</v>
      </c>
      <c r="I403" s="3">
        <v>-128966</v>
      </c>
      <c r="J403" s="3">
        <v>-252049</v>
      </c>
    </row>
    <row r="404" spans="1:10" x14ac:dyDescent="0.25">
      <c r="A404" s="16">
        <v>691</v>
      </c>
      <c r="B404" s="1" t="s">
        <v>787</v>
      </c>
      <c r="C404" s="14" t="s">
        <v>788</v>
      </c>
      <c r="D404" s="15">
        <v>-1711931</v>
      </c>
      <c r="E404" s="3">
        <v>-286830</v>
      </c>
      <c r="F404" s="3">
        <v>-286956</v>
      </c>
      <c r="G404" s="3">
        <v>-287028</v>
      </c>
      <c r="H404" s="3">
        <v>-287008</v>
      </c>
      <c r="I404" s="3">
        <v>-209634</v>
      </c>
      <c r="J404" s="3">
        <v>-354475</v>
      </c>
    </row>
    <row r="405" spans="1:10" x14ac:dyDescent="0.25">
      <c r="A405" s="16">
        <v>1986</v>
      </c>
      <c r="B405" s="1" t="s">
        <v>789</v>
      </c>
      <c r="C405" s="14" t="s">
        <v>790</v>
      </c>
      <c r="D405" s="15">
        <v>-239228</v>
      </c>
      <c r="E405" s="3">
        <v>-40566</v>
      </c>
      <c r="F405" s="3">
        <v>-40586</v>
      </c>
      <c r="G405" s="3">
        <v>-40598</v>
      </c>
      <c r="H405" s="3">
        <v>-40595</v>
      </c>
      <c r="I405" s="3">
        <v>-27797</v>
      </c>
      <c r="J405" s="3">
        <v>-49086</v>
      </c>
    </row>
    <row r="406" spans="1:10" x14ac:dyDescent="0.25">
      <c r="A406" s="16">
        <v>1608</v>
      </c>
      <c r="B406" s="1" t="s">
        <v>791</v>
      </c>
      <c r="C406" s="14" t="s">
        <v>792</v>
      </c>
      <c r="D406" s="15">
        <v>-8213286</v>
      </c>
      <c r="E406" s="3">
        <v>-1403948</v>
      </c>
      <c r="F406" s="3">
        <v>-1404497</v>
      </c>
      <c r="G406" s="3">
        <v>-1404811</v>
      </c>
      <c r="H406" s="3">
        <v>-1404725</v>
      </c>
      <c r="I406" s="3">
        <v>-1067078</v>
      </c>
      <c r="J406" s="3">
        <v>-1528227</v>
      </c>
    </row>
    <row r="407" spans="1:10" x14ac:dyDescent="0.25">
      <c r="A407" s="16">
        <v>692</v>
      </c>
      <c r="B407" s="1" t="s">
        <v>793</v>
      </c>
      <c r="C407" s="14" t="s">
        <v>794</v>
      </c>
      <c r="D407" s="15">
        <v>-624239</v>
      </c>
      <c r="E407" s="3">
        <v>-126431</v>
      </c>
      <c r="F407" s="3">
        <v>-126578</v>
      </c>
      <c r="G407" s="3">
        <v>-126663</v>
      </c>
      <c r="H407" s="3">
        <v>-126641</v>
      </c>
      <c r="I407" s="3">
        <v>-36093</v>
      </c>
      <c r="J407" s="3">
        <v>-81833</v>
      </c>
    </row>
    <row r="408" spans="1:10" x14ac:dyDescent="0.25">
      <c r="A408" s="16">
        <v>693</v>
      </c>
      <c r="B408" s="1" t="s">
        <v>795</v>
      </c>
      <c r="C408" s="14" t="s">
        <v>796</v>
      </c>
      <c r="D408" s="15">
        <v>-588112</v>
      </c>
      <c r="E408" s="3">
        <v>-99253</v>
      </c>
      <c r="F408" s="3">
        <v>-99316</v>
      </c>
      <c r="G408" s="3">
        <v>-99353</v>
      </c>
      <c r="H408" s="3">
        <v>-99343</v>
      </c>
      <c r="I408" s="3">
        <v>-60212</v>
      </c>
      <c r="J408" s="3">
        <v>-130635</v>
      </c>
    </row>
    <row r="409" spans="1:10" x14ac:dyDescent="0.25">
      <c r="A409" s="16">
        <v>1380</v>
      </c>
      <c r="B409" s="1" t="s">
        <v>797</v>
      </c>
      <c r="C409" s="14" t="s">
        <v>798</v>
      </c>
      <c r="D409" s="15">
        <v>-2341892</v>
      </c>
      <c r="E409" s="3">
        <v>-401808</v>
      </c>
      <c r="F409" s="3">
        <v>-402011</v>
      </c>
      <c r="G409" s="3">
        <v>-402129</v>
      </c>
      <c r="H409" s="3">
        <v>-402099</v>
      </c>
      <c r="I409" s="3">
        <v>-277544</v>
      </c>
      <c r="J409" s="3">
        <v>-456301</v>
      </c>
    </row>
    <row r="410" spans="1:10" x14ac:dyDescent="0.25">
      <c r="A410" s="16">
        <v>696</v>
      </c>
      <c r="B410" s="1" t="s">
        <v>799</v>
      </c>
      <c r="C410" s="14" t="s">
        <v>800</v>
      </c>
      <c r="D410" s="15">
        <v>-422950</v>
      </c>
      <c r="E410" s="3">
        <v>-74070</v>
      </c>
      <c r="F410" s="3">
        <v>-74106</v>
      </c>
      <c r="G410" s="3">
        <v>-74127</v>
      </c>
      <c r="H410" s="3">
        <v>-74122</v>
      </c>
      <c r="I410" s="3">
        <v>-51626</v>
      </c>
      <c r="J410" s="3">
        <v>-74899</v>
      </c>
    </row>
    <row r="411" spans="1:10" x14ac:dyDescent="0.25">
      <c r="A411" s="16">
        <v>1393</v>
      </c>
      <c r="B411" s="1" t="s">
        <v>801</v>
      </c>
      <c r="C411" s="14" t="s">
        <v>802</v>
      </c>
      <c r="D411" s="15">
        <v>-2280756</v>
      </c>
      <c r="E411" s="3">
        <v>-389005</v>
      </c>
      <c r="F411" s="3">
        <v>-389184</v>
      </c>
      <c r="G411" s="3">
        <v>-389286</v>
      </c>
      <c r="H411" s="3">
        <v>-389258</v>
      </c>
      <c r="I411" s="3">
        <v>-279308</v>
      </c>
      <c r="J411" s="3">
        <v>-444715</v>
      </c>
    </row>
    <row r="412" spans="1:10" x14ac:dyDescent="0.25">
      <c r="A412" s="16">
        <v>1166</v>
      </c>
      <c r="B412" s="1" t="s">
        <v>803</v>
      </c>
      <c r="C412" s="14" t="s">
        <v>804</v>
      </c>
      <c r="D412" s="15">
        <v>-3914240</v>
      </c>
      <c r="E412" s="3">
        <v>-658866</v>
      </c>
      <c r="F412" s="3">
        <v>-659134</v>
      </c>
      <c r="G412" s="3">
        <v>-659287</v>
      </c>
      <c r="H412" s="3">
        <v>-659247</v>
      </c>
      <c r="I412" s="3">
        <v>-494324</v>
      </c>
      <c r="J412" s="3">
        <v>-783382</v>
      </c>
    </row>
    <row r="413" spans="1:10" x14ac:dyDescent="0.25">
      <c r="A413" s="16">
        <v>697</v>
      </c>
      <c r="B413" s="1" t="s">
        <v>805</v>
      </c>
      <c r="C413" s="14" t="s">
        <v>806</v>
      </c>
      <c r="D413" s="15">
        <v>-33508466</v>
      </c>
      <c r="E413" s="3">
        <v>-5418799</v>
      </c>
      <c r="F413" s="3">
        <v>-5420862</v>
      </c>
      <c r="G413" s="3">
        <v>-5422042</v>
      </c>
      <c r="H413" s="3">
        <v>-5421719</v>
      </c>
      <c r="I413" s="3">
        <v>-4153497</v>
      </c>
      <c r="J413" s="3">
        <v>-7671547</v>
      </c>
    </row>
    <row r="414" spans="1:10" x14ac:dyDescent="0.25">
      <c r="A414" s="16">
        <v>1685</v>
      </c>
      <c r="B414" s="1" t="s">
        <v>807</v>
      </c>
      <c r="C414" s="14" t="s">
        <v>808</v>
      </c>
      <c r="D414" s="15">
        <v>-1215126</v>
      </c>
      <c r="E414" s="3">
        <v>-196830</v>
      </c>
      <c r="F414" s="3">
        <v>-196924</v>
      </c>
      <c r="G414" s="3">
        <v>-196978</v>
      </c>
      <c r="H414" s="3">
        <v>-196966</v>
      </c>
      <c r="I414" s="3">
        <v>-139112</v>
      </c>
      <c r="J414" s="3">
        <v>-288316</v>
      </c>
    </row>
    <row r="415" spans="1:10" x14ac:dyDescent="0.25">
      <c r="A415" s="16">
        <v>698</v>
      </c>
      <c r="B415" s="1" t="s">
        <v>809</v>
      </c>
      <c r="C415" s="14" t="s">
        <v>810</v>
      </c>
      <c r="D415" s="15">
        <v>-38590304</v>
      </c>
      <c r="E415" s="3">
        <v>-6309867</v>
      </c>
      <c r="F415" s="3">
        <v>-6312442</v>
      </c>
      <c r="G415" s="3">
        <v>-6313915</v>
      </c>
      <c r="H415" s="3">
        <v>-6313512</v>
      </c>
      <c r="I415" s="3">
        <v>-4730160</v>
      </c>
      <c r="J415" s="3">
        <v>-8610408</v>
      </c>
    </row>
    <row r="416" spans="1:10" x14ac:dyDescent="0.25">
      <c r="A416" s="16">
        <v>1578</v>
      </c>
      <c r="B416" s="1" t="s">
        <v>811</v>
      </c>
      <c r="C416" s="14" t="s">
        <v>812</v>
      </c>
      <c r="D416" s="15">
        <v>-1612592</v>
      </c>
      <c r="E416" s="3">
        <v>-277228</v>
      </c>
      <c r="F416" s="3">
        <v>-277357</v>
      </c>
      <c r="G416" s="3">
        <v>-277430</v>
      </c>
      <c r="H416" s="3">
        <v>-277412</v>
      </c>
      <c r="I416" s="3">
        <v>-198643</v>
      </c>
      <c r="J416" s="3">
        <v>-304522</v>
      </c>
    </row>
    <row r="417" spans="1:10" x14ac:dyDescent="0.25">
      <c r="A417" s="16">
        <v>1346</v>
      </c>
      <c r="B417" s="1" t="s">
        <v>813</v>
      </c>
      <c r="C417" s="14" t="s">
        <v>814</v>
      </c>
      <c r="D417" s="15">
        <v>-982942</v>
      </c>
      <c r="E417" s="3">
        <v>-168060</v>
      </c>
      <c r="F417" s="3">
        <v>-168148</v>
      </c>
      <c r="G417" s="3">
        <v>-168197</v>
      </c>
      <c r="H417" s="3">
        <v>-168184</v>
      </c>
      <c r="I417" s="3">
        <v>-115236</v>
      </c>
      <c r="J417" s="3">
        <v>-195117</v>
      </c>
    </row>
    <row r="418" spans="1:10" x14ac:dyDescent="0.25">
      <c r="A418" s="16">
        <v>140</v>
      </c>
      <c r="B418" s="1" t="s">
        <v>815</v>
      </c>
      <c r="C418" s="14" t="s">
        <v>816</v>
      </c>
      <c r="D418" s="15">
        <v>-15919559</v>
      </c>
      <c r="E418" s="3">
        <v>-2589212</v>
      </c>
      <c r="F418" s="3">
        <v>-2590248</v>
      </c>
      <c r="G418" s="3">
        <v>-2590841</v>
      </c>
      <c r="H418" s="3">
        <v>-2590678</v>
      </c>
      <c r="I418" s="3">
        <v>-1953524</v>
      </c>
      <c r="J418" s="3">
        <v>-3605056</v>
      </c>
    </row>
    <row r="419" spans="1:10" x14ac:dyDescent="0.25">
      <c r="A419" s="16">
        <v>699</v>
      </c>
      <c r="B419" s="1" t="s">
        <v>817</v>
      </c>
      <c r="C419" s="14" t="s">
        <v>818</v>
      </c>
      <c r="D419" s="15">
        <v>-62795</v>
      </c>
      <c r="E419" s="3">
        <v>-12683</v>
      </c>
      <c r="F419" s="3">
        <v>-12714</v>
      </c>
      <c r="G419" s="3">
        <v>-12732</v>
      </c>
      <c r="H419" s="3">
        <v>-12727</v>
      </c>
      <c r="I419" s="3">
        <v>6241</v>
      </c>
      <c r="J419" s="3">
        <v>-18180</v>
      </c>
    </row>
    <row r="420" spans="1:10" x14ac:dyDescent="0.25">
      <c r="A420" s="16">
        <v>1635</v>
      </c>
      <c r="B420" s="1" t="s">
        <v>819</v>
      </c>
      <c r="C420" s="14" t="s">
        <v>820</v>
      </c>
      <c r="D420" s="15">
        <v>-641249</v>
      </c>
      <c r="E420" s="3">
        <v>-102591</v>
      </c>
      <c r="F420" s="3">
        <v>-102627</v>
      </c>
      <c r="G420" s="3">
        <v>-102648</v>
      </c>
      <c r="H420" s="3">
        <v>-102644</v>
      </c>
      <c r="I420" s="3">
        <v>-80191</v>
      </c>
      <c r="J420" s="3">
        <v>-150548</v>
      </c>
    </row>
    <row r="421" spans="1:10" x14ac:dyDescent="0.25">
      <c r="A421" s="16">
        <v>1848</v>
      </c>
      <c r="B421" s="1" t="s">
        <v>821</v>
      </c>
      <c r="C421" s="14" t="s">
        <v>822</v>
      </c>
      <c r="D421" s="15">
        <v>-448977</v>
      </c>
      <c r="E421" s="3">
        <v>-58152</v>
      </c>
      <c r="F421" s="3">
        <v>-58181</v>
      </c>
      <c r="G421" s="3">
        <v>-58198</v>
      </c>
      <c r="H421" s="3">
        <v>-58194</v>
      </c>
      <c r="I421" s="3">
        <v>-40004</v>
      </c>
      <c r="J421" s="3">
        <v>-176248</v>
      </c>
    </row>
    <row r="422" spans="1:10" x14ac:dyDescent="0.25">
      <c r="A422" s="16">
        <v>2010</v>
      </c>
      <c r="B422" s="1" t="s">
        <v>823</v>
      </c>
      <c r="C422" s="14" t="s">
        <v>824</v>
      </c>
      <c r="D422" s="15">
        <v>-518052</v>
      </c>
      <c r="E422" s="3">
        <v>-100967</v>
      </c>
      <c r="F422" s="3">
        <v>-101045</v>
      </c>
      <c r="G422" s="3">
        <v>-101089</v>
      </c>
      <c r="H422" s="3">
        <v>-101077</v>
      </c>
      <c r="I422" s="3">
        <v>-53448</v>
      </c>
      <c r="J422" s="3">
        <v>-60426</v>
      </c>
    </row>
    <row r="423" spans="1:10" x14ac:dyDescent="0.25">
      <c r="A423" s="16">
        <v>702</v>
      </c>
      <c r="B423" s="1" t="s">
        <v>825</v>
      </c>
      <c r="C423" s="14" t="s">
        <v>826</v>
      </c>
      <c r="D423" s="15">
        <v>-1770090</v>
      </c>
      <c r="E423" s="3">
        <v>-296677</v>
      </c>
      <c r="F423" s="3">
        <v>-296817</v>
      </c>
      <c r="G423" s="3">
        <v>-296899</v>
      </c>
      <c r="H423" s="3">
        <v>-296877</v>
      </c>
      <c r="I423" s="3">
        <v>-211303</v>
      </c>
      <c r="J423" s="3">
        <v>-371517</v>
      </c>
    </row>
    <row r="424" spans="1:10" x14ac:dyDescent="0.25">
      <c r="A424" s="16">
        <v>1378</v>
      </c>
      <c r="B424" s="1" t="s">
        <v>827</v>
      </c>
      <c r="C424" s="14" t="s">
        <v>828</v>
      </c>
      <c r="D424" s="15">
        <v>-1097377</v>
      </c>
      <c r="E424" s="3">
        <v>-193029</v>
      </c>
      <c r="F424" s="3">
        <v>-193135</v>
      </c>
      <c r="G424" s="3">
        <v>-193196</v>
      </c>
      <c r="H424" s="3">
        <v>-193180</v>
      </c>
      <c r="I424" s="3">
        <v>-128407</v>
      </c>
      <c r="J424" s="3">
        <v>-196430</v>
      </c>
    </row>
    <row r="425" spans="1:10" x14ac:dyDescent="0.25">
      <c r="A425" s="16">
        <v>703</v>
      </c>
      <c r="B425" s="1" t="s">
        <v>829</v>
      </c>
      <c r="C425" s="14" t="s">
        <v>830</v>
      </c>
      <c r="D425" s="15">
        <v>-1122885</v>
      </c>
      <c r="E425" s="3">
        <v>-190323</v>
      </c>
      <c r="F425" s="3">
        <v>-190424</v>
      </c>
      <c r="G425" s="3">
        <v>-190484</v>
      </c>
      <c r="H425" s="3">
        <v>-190468</v>
      </c>
      <c r="I425" s="3">
        <v>-128306</v>
      </c>
      <c r="J425" s="3">
        <v>-232880</v>
      </c>
    </row>
    <row r="426" spans="1:10" x14ac:dyDescent="0.25">
      <c r="A426" s="16">
        <v>1783</v>
      </c>
      <c r="B426" s="1" t="s">
        <v>831</v>
      </c>
      <c r="C426" s="14" t="s">
        <v>832</v>
      </c>
      <c r="D426" s="15">
        <v>-28720190</v>
      </c>
      <c r="E426" s="3">
        <v>-4890266</v>
      </c>
      <c r="F426" s="3">
        <v>-4892744</v>
      </c>
      <c r="G426" s="3">
        <v>-4894160</v>
      </c>
      <c r="H426" s="3">
        <v>-4893773</v>
      </c>
      <c r="I426" s="3">
        <v>-3370640</v>
      </c>
      <c r="J426" s="3">
        <v>-5778607</v>
      </c>
    </row>
    <row r="427" spans="1:10" x14ac:dyDescent="0.25">
      <c r="A427" s="16">
        <v>704</v>
      </c>
      <c r="B427" s="1" t="s">
        <v>833</v>
      </c>
      <c r="C427" s="14" t="s">
        <v>834</v>
      </c>
      <c r="D427" s="15">
        <v>-3053915</v>
      </c>
      <c r="E427" s="3">
        <v>-510986</v>
      </c>
      <c r="F427" s="3">
        <v>-511167</v>
      </c>
      <c r="G427" s="3">
        <v>-511271</v>
      </c>
      <c r="H427" s="3">
        <v>-511246</v>
      </c>
      <c r="I427" s="3">
        <v>-399753</v>
      </c>
      <c r="J427" s="3">
        <v>-609492</v>
      </c>
    </row>
    <row r="428" spans="1:10" x14ac:dyDescent="0.25">
      <c r="A428" s="16">
        <v>707</v>
      </c>
      <c r="B428" s="1" t="s">
        <v>835</v>
      </c>
      <c r="C428" s="14" t="s">
        <v>836</v>
      </c>
      <c r="D428" s="15">
        <v>-424945</v>
      </c>
      <c r="E428" s="3">
        <v>-49686</v>
      </c>
      <c r="F428" s="3">
        <v>-49707</v>
      </c>
      <c r="G428" s="3">
        <v>-49719</v>
      </c>
      <c r="H428" s="3">
        <v>-49716</v>
      </c>
      <c r="I428" s="3">
        <v>-36848</v>
      </c>
      <c r="J428" s="3">
        <v>-189269</v>
      </c>
    </row>
    <row r="429" spans="1:10" x14ac:dyDescent="0.25">
      <c r="A429" s="16">
        <v>708</v>
      </c>
      <c r="B429" s="1" t="s">
        <v>837</v>
      </c>
      <c r="C429" s="14" t="s">
        <v>838</v>
      </c>
      <c r="D429" s="15">
        <v>-2023825</v>
      </c>
      <c r="E429" s="3">
        <v>-353382</v>
      </c>
      <c r="F429" s="3">
        <v>-353528</v>
      </c>
      <c r="G429" s="3">
        <v>-353614</v>
      </c>
      <c r="H429" s="3">
        <v>-353592</v>
      </c>
      <c r="I429" s="3">
        <v>-263831</v>
      </c>
      <c r="J429" s="3">
        <v>-345878</v>
      </c>
    </row>
    <row r="430" spans="1:10" x14ac:dyDescent="0.25">
      <c r="A430" s="16">
        <v>709</v>
      </c>
      <c r="B430" s="1" t="s">
        <v>839</v>
      </c>
      <c r="C430" s="14" t="s">
        <v>840</v>
      </c>
      <c r="D430" s="15">
        <v>-3576206</v>
      </c>
      <c r="E430" s="3">
        <v>-558714</v>
      </c>
      <c r="F430" s="3">
        <v>-558939</v>
      </c>
      <c r="G430" s="3">
        <v>-559067</v>
      </c>
      <c r="H430" s="3">
        <v>-559035</v>
      </c>
      <c r="I430" s="3">
        <v>-420924</v>
      </c>
      <c r="J430" s="3">
        <v>-919527</v>
      </c>
    </row>
    <row r="431" spans="1:10" x14ac:dyDescent="0.25">
      <c r="A431" s="16">
        <v>710</v>
      </c>
      <c r="B431" s="1" t="s">
        <v>841</v>
      </c>
      <c r="C431" s="14" t="s">
        <v>842</v>
      </c>
      <c r="D431" s="15">
        <v>-5922076</v>
      </c>
      <c r="E431" s="3">
        <v>-996274</v>
      </c>
      <c r="F431" s="3">
        <v>-996673</v>
      </c>
      <c r="G431" s="3">
        <v>-996901</v>
      </c>
      <c r="H431" s="3">
        <v>-996840</v>
      </c>
      <c r="I431" s="3">
        <v>-751557</v>
      </c>
      <c r="J431" s="3">
        <v>-1183831</v>
      </c>
    </row>
    <row r="432" spans="1:10" x14ac:dyDescent="0.25">
      <c r="A432" s="16">
        <v>711</v>
      </c>
      <c r="B432" s="1" t="s">
        <v>843</v>
      </c>
      <c r="C432" s="14" t="s">
        <v>844</v>
      </c>
      <c r="D432" s="15">
        <v>-1703791</v>
      </c>
      <c r="E432" s="3">
        <v>-298389</v>
      </c>
      <c r="F432" s="3">
        <v>-298537</v>
      </c>
      <c r="G432" s="3">
        <v>-298623</v>
      </c>
      <c r="H432" s="3">
        <v>-298601</v>
      </c>
      <c r="I432" s="3">
        <v>-207721</v>
      </c>
      <c r="J432" s="3">
        <v>-301920</v>
      </c>
    </row>
    <row r="433" spans="1:10" x14ac:dyDescent="0.25">
      <c r="A433" s="16">
        <v>712</v>
      </c>
      <c r="B433" s="1" t="s">
        <v>845</v>
      </c>
      <c r="C433" s="14" t="s">
        <v>846</v>
      </c>
      <c r="D433" s="15">
        <v>-7980179</v>
      </c>
      <c r="E433" s="3">
        <v>-1309669</v>
      </c>
      <c r="F433" s="3">
        <v>-1310199</v>
      </c>
      <c r="G433" s="3">
        <v>-1310502</v>
      </c>
      <c r="H433" s="3">
        <v>-1310419</v>
      </c>
      <c r="I433" s="3">
        <v>-984627</v>
      </c>
      <c r="J433" s="3">
        <v>-1754763</v>
      </c>
    </row>
    <row r="434" spans="1:10" x14ac:dyDescent="0.25">
      <c r="A434" s="16">
        <v>713</v>
      </c>
      <c r="B434" s="1" t="s">
        <v>847</v>
      </c>
      <c r="C434" s="14" t="s">
        <v>848</v>
      </c>
      <c r="D434" s="15">
        <v>-489482</v>
      </c>
      <c r="E434" s="3">
        <v>-80231</v>
      </c>
      <c r="F434" s="3">
        <v>-80261</v>
      </c>
      <c r="G434" s="3">
        <v>-80278</v>
      </c>
      <c r="H434" s="3">
        <v>-80274</v>
      </c>
      <c r="I434" s="3">
        <v>-61822</v>
      </c>
      <c r="J434" s="3">
        <v>-106616</v>
      </c>
    </row>
    <row r="435" spans="1:10" x14ac:dyDescent="0.25">
      <c r="A435" s="16">
        <v>715</v>
      </c>
      <c r="B435" s="1" t="s">
        <v>849</v>
      </c>
      <c r="C435" s="14" t="s">
        <v>850</v>
      </c>
      <c r="D435" s="15">
        <v>-905238</v>
      </c>
      <c r="E435" s="3">
        <v>-154481</v>
      </c>
      <c r="F435" s="3">
        <v>-154554</v>
      </c>
      <c r="G435" s="3">
        <v>-154596</v>
      </c>
      <c r="H435" s="3">
        <v>-154584</v>
      </c>
      <c r="I435" s="3">
        <v>-109540</v>
      </c>
      <c r="J435" s="3">
        <v>-177483</v>
      </c>
    </row>
    <row r="436" spans="1:10" x14ac:dyDescent="0.25">
      <c r="A436" s="16">
        <v>716</v>
      </c>
      <c r="B436" s="1" t="s">
        <v>851</v>
      </c>
      <c r="C436" s="14" t="s">
        <v>852</v>
      </c>
      <c r="D436" s="15">
        <v>-7213850</v>
      </c>
      <c r="E436" s="3">
        <v>-1193308</v>
      </c>
      <c r="F436" s="3">
        <v>-1193766</v>
      </c>
      <c r="G436" s="3">
        <v>-1194028</v>
      </c>
      <c r="H436" s="3">
        <v>-1193956</v>
      </c>
      <c r="I436" s="3">
        <v>-912482</v>
      </c>
      <c r="J436" s="3">
        <v>-1526310</v>
      </c>
    </row>
    <row r="437" spans="1:10" x14ac:dyDescent="0.25">
      <c r="A437" s="16">
        <v>717</v>
      </c>
      <c r="B437" s="1" t="s">
        <v>853</v>
      </c>
      <c r="C437" s="14" t="s">
        <v>854</v>
      </c>
      <c r="D437" s="15">
        <v>-562315</v>
      </c>
      <c r="E437" s="3">
        <v>-82667</v>
      </c>
      <c r="F437" s="3">
        <v>-82683</v>
      </c>
      <c r="G437" s="3">
        <v>-82693</v>
      </c>
      <c r="H437" s="3">
        <v>-82690</v>
      </c>
      <c r="I437" s="3">
        <v>-72993</v>
      </c>
      <c r="J437" s="3">
        <v>-158589</v>
      </c>
    </row>
    <row r="438" spans="1:10" x14ac:dyDescent="0.25">
      <c r="A438" s="16">
        <v>1458</v>
      </c>
      <c r="B438" s="1" t="s">
        <v>855</v>
      </c>
      <c r="C438" s="14" t="s">
        <v>856</v>
      </c>
      <c r="D438" s="15">
        <v>13301</v>
      </c>
      <c r="E438" s="3">
        <v>-19791</v>
      </c>
      <c r="F438" s="3">
        <v>-19831</v>
      </c>
      <c r="G438" s="3">
        <v>-19853</v>
      </c>
      <c r="H438" s="3">
        <v>-19847</v>
      </c>
      <c r="I438" s="3">
        <v>3757</v>
      </c>
      <c r="J438" s="3">
        <v>88866</v>
      </c>
    </row>
    <row r="439" spans="1:10" x14ac:dyDescent="0.25">
      <c r="A439" s="16">
        <v>1654</v>
      </c>
      <c r="B439" s="1" t="s">
        <v>857</v>
      </c>
      <c r="C439" s="14" t="s">
        <v>858</v>
      </c>
      <c r="D439" s="15">
        <v>-473073</v>
      </c>
      <c r="E439" s="3">
        <v>-79576</v>
      </c>
      <c r="F439" s="3">
        <v>-79613</v>
      </c>
      <c r="G439" s="3">
        <v>-79635</v>
      </c>
      <c r="H439" s="3">
        <v>-79629</v>
      </c>
      <c r="I439" s="3">
        <v>-57208</v>
      </c>
      <c r="J439" s="3">
        <v>-97412</v>
      </c>
    </row>
    <row r="440" spans="1:10" x14ac:dyDescent="0.25">
      <c r="A440" s="16">
        <v>720</v>
      </c>
      <c r="B440" s="1" t="s">
        <v>859</v>
      </c>
      <c r="C440" s="14" t="s">
        <v>860</v>
      </c>
      <c r="D440" s="15">
        <v>-13224857</v>
      </c>
      <c r="E440" s="3">
        <v>-2134785</v>
      </c>
      <c r="F440" s="3">
        <v>-2135592</v>
      </c>
      <c r="G440" s="3">
        <v>-2136053</v>
      </c>
      <c r="H440" s="3">
        <v>-2135927</v>
      </c>
      <c r="I440" s="3">
        <v>-1640214</v>
      </c>
      <c r="J440" s="3">
        <v>-3042286</v>
      </c>
    </row>
    <row r="441" spans="1:10" x14ac:dyDescent="0.25">
      <c r="A441" s="16">
        <v>1919</v>
      </c>
      <c r="B441" s="1" t="s">
        <v>861</v>
      </c>
      <c r="C441" s="14" t="s">
        <v>860</v>
      </c>
      <c r="D441" s="15">
        <v>-1541432</v>
      </c>
      <c r="E441" s="3">
        <v>-254382</v>
      </c>
      <c r="F441" s="3">
        <v>-254493</v>
      </c>
      <c r="G441" s="3">
        <v>-254556</v>
      </c>
      <c r="H441" s="3">
        <v>-254539</v>
      </c>
      <c r="I441" s="3">
        <v>-186371</v>
      </c>
      <c r="J441" s="3">
        <v>-337091</v>
      </c>
    </row>
    <row r="442" spans="1:10" x14ac:dyDescent="0.25">
      <c r="A442" s="16">
        <v>721</v>
      </c>
      <c r="B442" s="1" t="s">
        <v>862</v>
      </c>
      <c r="C442" s="14" t="s">
        <v>863</v>
      </c>
      <c r="D442" s="15">
        <v>-4995952</v>
      </c>
      <c r="E442" s="3">
        <v>-796657</v>
      </c>
      <c r="F442" s="3">
        <v>-796929</v>
      </c>
      <c r="G442" s="3">
        <v>-797085</v>
      </c>
      <c r="H442" s="3">
        <v>-797046</v>
      </c>
      <c r="I442" s="3">
        <v>-629468</v>
      </c>
      <c r="J442" s="3">
        <v>-1178767</v>
      </c>
    </row>
    <row r="443" spans="1:10" x14ac:dyDescent="0.25">
      <c r="A443" s="16">
        <v>1479</v>
      </c>
      <c r="B443" s="1" t="s">
        <v>864</v>
      </c>
      <c r="C443" s="14" t="s">
        <v>865</v>
      </c>
      <c r="D443" s="15">
        <v>-3445025</v>
      </c>
      <c r="E443" s="3">
        <v>-582360</v>
      </c>
      <c r="F443" s="3">
        <v>-582665</v>
      </c>
      <c r="G443" s="3">
        <v>-582840</v>
      </c>
      <c r="H443" s="3">
        <v>-582795</v>
      </c>
      <c r="I443" s="3">
        <v>-395086</v>
      </c>
      <c r="J443" s="3">
        <v>-719279</v>
      </c>
    </row>
    <row r="444" spans="1:10" x14ac:dyDescent="0.25">
      <c r="A444" s="16">
        <v>723</v>
      </c>
      <c r="B444" s="1" t="s">
        <v>866</v>
      </c>
      <c r="C444" s="14" t="s">
        <v>867</v>
      </c>
      <c r="D444" s="15">
        <v>-1282948</v>
      </c>
      <c r="E444" s="3">
        <v>-218585</v>
      </c>
      <c r="F444" s="3">
        <v>-218690</v>
      </c>
      <c r="G444" s="3">
        <v>-218752</v>
      </c>
      <c r="H444" s="3">
        <v>-218736</v>
      </c>
      <c r="I444" s="3">
        <v>-153773</v>
      </c>
      <c r="J444" s="3">
        <v>-254412</v>
      </c>
    </row>
    <row r="445" spans="1:10" x14ac:dyDescent="0.25">
      <c r="A445" s="16">
        <v>724</v>
      </c>
      <c r="B445" s="1" t="s">
        <v>868</v>
      </c>
      <c r="C445" s="14" t="s">
        <v>869</v>
      </c>
      <c r="D445" s="15">
        <v>-979567</v>
      </c>
      <c r="E445" s="3">
        <v>-184133</v>
      </c>
      <c r="F445" s="3">
        <v>-184247</v>
      </c>
      <c r="G445" s="3">
        <v>-184313</v>
      </c>
      <c r="H445" s="3">
        <v>-184296</v>
      </c>
      <c r="I445" s="3">
        <v>-114392</v>
      </c>
      <c r="J445" s="3">
        <v>-128186</v>
      </c>
    </row>
    <row r="446" spans="1:10" x14ac:dyDescent="0.25">
      <c r="A446" s="16">
        <v>725</v>
      </c>
      <c r="B446" s="1" t="s">
        <v>870</v>
      </c>
      <c r="C446" s="14" t="s">
        <v>871</v>
      </c>
      <c r="D446" s="15">
        <v>-3670617</v>
      </c>
      <c r="E446" s="3">
        <v>-600906</v>
      </c>
      <c r="F446" s="3">
        <v>-601158</v>
      </c>
      <c r="G446" s="3">
        <v>-601302</v>
      </c>
      <c r="H446" s="3">
        <v>-601265</v>
      </c>
      <c r="I446" s="3">
        <v>-446326</v>
      </c>
      <c r="J446" s="3">
        <v>-819660</v>
      </c>
    </row>
    <row r="447" spans="1:10" x14ac:dyDescent="0.25">
      <c r="A447" s="16">
        <v>726</v>
      </c>
      <c r="B447" s="1" t="s">
        <v>872</v>
      </c>
      <c r="C447" s="14" t="s">
        <v>873</v>
      </c>
      <c r="D447" s="15">
        <v>-2016279</v>
      </c>
      <c r="E447" s="3">
        <v>-333681</v>
      </c>
      <c r="F447" s="3">
        <v>-333779</v>
      </c>
      <c r="G447" s="3">
        <v>-333838</v>
      </c>
      <c r="H447" s="3">
        <v>-333823</v>
      </c>
      <c r="I447" s="3">
        <v>-273762</v>
      </c>
      <c r="J447" s="3">
        <v>-407396</v>
      </c>
    </row>
    <row r="448" spans="1:10" x14ac:dyDescent="0.25">
      <c r="A448" s="16">
        <v>727</v>
      </c>
      <c r="B448" s="1" t="s">
        <v>874</v>
      </c>
      <c r="C448" s="14" t="s">
        <v>875</v>
      </c>
      <c r="D448" s="15">
        <v>-1444907</v>
      </c>
      <c r="E448" s="3">
        <v>-249558</v>
      </c>
      <c r="F448" s="3">
        <v>-249683</v>
      </c>
      <c r="G448" s="3">
        <v>-249758</v>
      </c>
      <c r="H448" s="3">
        <v>-249738</v>
      </c>
      <c r="I448" s="3">
        <v>-172446</v>
      </c>
      <c r="J448" s="3">
        <v>-273724</v>
      </c>
    </row>
    <row r="449" spans="1:10" x14ac:dyDescent="0.25">
      <c r="A449" s="16">
        <v>728</v>
      </c>
      <c r="B449" s="1" t="s">
        <v>876</v>
      </c>
      <c r="C449" s="14" t="s">
        <v>877</v>
      </c>
      <c r="D449" s="15">
        <v>-385459861</v>
      </c>
      <c r="E449" s="3">
        <v>-61190912</v>
      </c>
      <c r="F449" s="3">
        <v>-61214409</v>
      </c>
      <c r="G449" s="3">
        <v>-61227847</v>
      </c>
      <c r="H449" s="3">
        <v>-61224168</v>
      </c>
      <c r="I449" s="3">
        <v>-46774718</v>
      </c>
      <c r="J449" s="3">
        <v>-93827807</v>
      </c>
    </row>
    <row r="450" spans="1:10" x14ac:dyDescent="0.25">
      <c r="A450" s="16">
        <v>729</v>
      </c>
      <c r="B450" s="1" t="s">
        <v>878</v>
      </c>
      <c r="C450" s="14" t="s">
        <v>879</v>
      </c>
      <c r="D450" s="15">
        <v>-1481362</v>
      </c>
      <c r="E450" s="3">
        <v>-280503</v>
      </c>
      <c r="F450" s="3">
        <v>-280656</v>
      </c>
      <c r="G450" s="3">
        <v>-280747</v>
      </c>
      <c r="H450" s="3">
        <v>-280723</v>
      </c>
      <c r="I450" s="3">
        <v>-186680</v>
      </c>
      <c r="J450" s="3">
        <v>-172053</v>
      </c>
    </row>
    <row r="451" spans="1:10" x14ac:dyDescent="0.25">
      <c r="A451" s="16">
        <v>731</v>
      </c>
      <c r="B451" s="1" t="s">
        <v>880</v>
      </c>
      <c r="C451" s="14" t="s">
        <v>881</v>
      </c>
      <c r="D451" s="15">
        <v>-609414</v>
      </c>
      <c r="E451" s="3">
        <v>-106159</v>
      </c>
      <c r="F451" s="3">
        <v>-106207</v>
      </c>
      <c r="G451" s="3">
        <v>-106235</v>
      </c>
      <c r="H451" s="3">
        <v>-106227</v>
      </c>
      <c r="I451" s="3">
        <v>-76718</v>
      </c>
      <c r="J451" s="3">
        <v>-107868</v>
      </c>
    </row>
    <row r="452" spans="1:10" x14ac:dyDescent="0.25">
      <c r="A452" s="16">
        <v>1996</v>
      </c>
      <c r="B452" s="1" t="s">
        <v>882</v>
      </c>
      <c r="C452" s="14" t="s">
        <v>881</v>
      </c>
      <c r="D452" s="15">
        <v>-87846</v>
      </c>
      <c r="E452" s="3">
        <v>-17299</v>
      </c>
      <c r="F452" s="3">
        <v>-17312</v>
      </c>
      <c r="G452" s="3">
        <v>-17320</v>
      </c>
      <c r="H452" s="3">
        <v>-17318</v>
      </c>
      <c r="I452" s="3">
        <v>-9223</v>
      </c>
      <c r="J452" s="3">
        <v>-9374</v>
      </c>
    </row>
    <row r="453" spans="1:10" x14ac:dyDescent="0.25">
      <c r="A453" s="16">
        <v>1926</v>
      </c>
      <c r="B453" s="1" t="s">
        <v>883</v>
      </c>
      <c r="C453" s="14" t="s">
        <v>884</v>
      </c>
      <c r="D453" s="15">
        <v>-246097</v>
      </c>
      <c r="E453" s="3">
        <v>-45948</v>
      </c>
      <c r="F453" s="3">
        <v>-45976</v>
      </c>
      <c r="G453" s="3">
        <v>-45992</v>
      </c>
      <c r="H453" s="3">
        <v>-45987</v>
      </c>
      <c r="I453" s="3">
        <v>-29046</v>
      </c>
      <c r="J453" s="3">
        <v>-33148</v>
      </c>
    </row>
    <row r="454" spans="1:10" x14ac:dyDescent="0.25">
      <c r="A454" s="16">
        <v>1376</v>
      </c>
      <c r="B454" s="1" t="s">
        <v>885</v>
      </c>
      <c r="C454" s="14" t="s">
        <v>886</v>
      </c>
      <c r="D454" s="15">
        <v>-4331592</v>
      </c>
      <c r="E454" s="3">
        <v>-768173</v>
      </c>
      <c r="F454" s="3">
        <v>-768542</v>
      </c>
      <c r="G454" s="3">
        <v>-768753</v>
      </c>
      <c r="H454" s="3">
        <v>-768697</v>
      </c>
      <c r="I454" s="3">
        <v>-541870</v>
      </c>
      <c r="J454" s="3">
        <v>-715557</v>
      </c>
    </row>
    <row r="455" spans="1:10" x14ac:dyDescent="0.25">
      <c r="A455" s="16">
        <v>1765</v>
      </c>
      <c r="B455" s="1" t="s">
        <v>887</v>
      </c>
      <c r="C455" s="14" t="s">
        <v>888</v>
      </c>
      <c r="D455" s="15">
        <v>-5757506</v>
      </c>
      <c r="E455" s="3">
        <v>-946113</v>
      </c>
      <c r="F455" s="3">
        <v>-946523</v>
      </c>
      <c r="G455" s="3">
        <v>-946757</v>
      </c>
      <c r="H455" s="3">
        <v>-946693</v>
      </c>
      <c r="I455" s="3">
        <v>-694924</v>
      </c>
      <c r="J455" s="3">
        <v>-1276496</v>
      </c>
    </row>
    <row r="456" spans="1:10" x14ac:dyDescent="0.25">
      <c r="A456" s="16">
        <v>732</v>
      </c>
      <c r="B456" s="1" t="s">
        <v>889</v>
      </c>
      <c r="C456" s="14" t="s">
        <v>890</v>
      </c>
      <c r="D456" s="15">
        <v>-2103323</v>
      </c>
      <c r="E456" s="3">
        <v>-371736</v>
      </c>
      <c r="F456" s="3">
        <v>-371927</v>
      </c>
      <c r="G456" s="3">
        <v>-372037</v>
      </c>
      <c r="H456" s="3">
        <v>-372010</v>
      </c>
      <c r="I456" s="3">
        <v>-254692</v>
      </c>
      <c r="J456" s="3">
        <v>-360921</v>
      </c>
    </row>
    <row r="457" spans="1:10" x14ac:dyDescent="0.25">
      <c r="A457" s="16">
        <v>733</v>
      </c>
      <c r="B457" s="1" t="s">
        <v>891</v>
      </c>
      <c r="C457" s="14" t="s">
        <v>892</v>
      </c>
      <c r="D457" s="15">
        <v>-705717</v>
      </c>
      <c r="E457" s="3">
        <v>-131331</v>
      </c>
      <c r="F457" s="3">
        <v>-131412</v>
      </c>
      <c r="G457" s="3">
        <v>-131458</v>
      </c>
      <c r="H457" s="3">
        <v>-131445</v>
      </c>
      <c r="I457" s="3">
        <v>-82330</v>
      </c>
      <c r="J457" s="3">
        <v>-97741</v>
      </c>
    </row>
    <row r="458" spans="1:10" x14ac:dyDescent="0.25">
      <c r="A458" s="16">
        <v>734</v>
      </c>
      <c r="B458" s="1" t="s">
        <v>893</v>
      </c>
      <c r="C458" s="14" t="s">
        <v>894</v>
      </c>
      <c r="D458" s="15">
        <v>-63926325</v>
      </c>
      <c r="E458" s="3">
        <v>-10849779</v>
      </c>
      <c r="F458" s="3">
        <v>-10855056</v>
      </c>
      <c r="G458" s="3">
        <v>-10858074</v>
      </c>
      <c r="H458" s="3">
        <v>-10857248</v>
      </c>
      <c r="I458" s="3">
        <v>-7612628</v>
      </c>
      <c r="J458" s="3">
        <v>-12893540</v>
      </c>
    </row>
    <row r="459" spans="1:10" x14ac:dyDescent="0.25">
      <c r="A459" s="16">
        <v>735</v>
      </c>
      <c r="B459" s="1" t="s">
        <v>895</v>
      </c>
      <c r="C459" s="14" t="s">
        <v>896</v>
      </c>
      <c r="D459" s="15">
        <v>-278871</v>
      </c>
      <c r="E459" s="3">
        <v>-50607</v>
      </c>
      <c r="F459" s="3">
        <v>-50637</v>
      </c>
      <c r="G459" s="3">
        <v>-50653</v>
      </c>
      <c r="H459" s="3">
        <v>-50648</v>
      </c>
      <c r="I459" s="3">
        <v>-33219</v>
      </c>
      <c r="J459" s="3">
        <v>-43107</v>
      </c>
    </row>
    <row r="460" spans="1:10" x14ac:dyDescent="0.25">
      <c r="A460" s="16">
        <v>736</v>
      </c>
      <c r="B460" s="1" t="s">
        <v>897</v>
      </c>
      <c r="C460" s="14" t="s">
        <v>898</v>
      </c>
      <c r="D460" s="15">
        <v>-4269815</v>
      </c>
      <c r="E460" s="3">
        <v>-697591</v>
      </c>
      <c r="F460" s="3">
        <v>-697816</v>
      </c>
      <c r="G460" s="3">
        <v>-697945</v>
      </c>
      <c r="H460" s="3">
        <v>-697912</v>
      </c>
      <c r="I460" s="3">
        <v>-559765</v>
      </c>
      <c r="J460" s="3">
        <v>-918786</v>
      </c>
    </row>
    <row r="461" spans="1:10" x14ac:dyDescent="0.25">
      <c r="A461" s="16">
        <v>737</v>
      </c>
      <c r="B461" s="1" t="s">
        <v>899</v>
      </c>
      <c r="C461" s="14" t="s">
        <v>900</v>
      </c>
      <c r="D461" s="15">
        <v>-8270551</v>
      </c>
      <c r="E461" s="3">
        <v>-1533608</v>
      </c>
      <c r="F461" s="3">
        <v>-1534454</v>
      </c>
      <c r="G461" s="3">
        <v>-1534937</v>
      </c>
      <c r="H461" s="3">
        <v>-1534805</v>
      </c>
      <c r="I461" s="3">
        <v>-1014817</v>
      </c>
      <c r="J461" s="3">
        <v>-1117930</v>
      </c>
    </row>
    <row r="462" spans="1:10" x14ac:dyDescent="0.25">
      <c r="A462" s="16">
        <v>598</v>
      </c>
      <c r="B462" s="1" t="s">
        <v>901</v>
      </c>
      <c r="C462" s="14" t="s">
        <v>902</v>
      </c>
      <c r="D462" s="15">
        <v>-35832643</v>
      </c>
      <c r="E462" s="3">
        <v>-5936334</v>
      </c>
      <c r="F462" s="3">
        <v>-5939061</v>
      </c>
      <c r="G462" s="3">
        <v>-5940620</v>
      </c>
      <c r="H462" s="3">
        <v>-5940193</v>
      </c>
      <c r="I462" s="3">
        <v>-4263893</v>
      </c>
      <c r="J462" s="3">
        <v>-7812542</v>
      </c>
    </row>
    <row r="463" spans="1:10" x14ac:dyDescent="0.25">
      <c r="A463" s="16">
        <v>738</v>
      </c>
      <c r="B463" s="1" t="s">
        <v>903</v>
      </c>
      <c r="C463" s="14" t="s">
        <v>904</v>
      </c>
      <c r="D463" s="15">
        <v>-11888627</v>
      </c>
      <c r="E463" s="3">
        <v>-2015136</v>
      </c>
      <c r="F463" s="3">
        <v>-2016064</v>
      </c>
      <c r="G463" s="3">
        <v>-2016595</v>
      </c>
      <c r="H463" s="3">
        <v>-2016450</v>
      </c>
      <c r="I463" s="3">
        <v>-1445691</v>
      </c>
      <c r="J463" s="3">
        <v>-2378691</v>
      </c>
    </row>
    <row r="464" spans="1:10" x14ac:dyDescent="0.25">
      <c r="A464" s="16">
        <v>1842</v>
      </c>
      <c r="B464" s="1" t="s">
        <v>905</v>
      </c>
      <c r="C464" s="14" t="s">
        <v>906</v>
      </c>
      <c r="D464" s="15">
        <v>-1273821</v>
      </c>
      <c r="E464" s="3">
        <v>-220365</v>
      </c>
      <c r="F464" s="3">
        <v>-220474</v>
      </c>
      <c r="G464" s="3">
        <v>-220536</v>
      </c>
      <c r="H464" s="3">
        <v>-220520</v>
      </c>
      <c r="I464" s="3">
        <v>-153520</v>
      </c>
      <c r="J464" s="3">
        <v>-238406</v>
      </c>
    </row>
    <row r="465" spans="1:10" x14ac:dyDescent="0.25">
      <c r="A465" s="16">
        <v>1474</v>
      </c>
      <c r="B465" s="1" t="s">
        <v>907</v>
      </c>
      <c r="C465" s="14" t="s">
        <v>908</v>
      </c>
      <c r="D465" s="15">
        <v>-1873588</v>
      </c>
      <c r="E465" s="3">
        <v>-317890</v>
      </c>
      <c r="F465" s="3">
        <v>-318057</v>
      </c>
      <c r="G465" s="3">
        <v>-318152</v>
      </c>
      <c r="H465" s="3">
        <v>-318129</v>
      </c>
      <c r="I465" s="3">
        <v>-215479</v>
      </c>
      <c r="J465" s="3">
        <v>-385881</v>
      </c>
    </row>
    <row r="466" spans="1:10" x14ac:dyDescent="0.25">
      <c r="A466" s="16">
        <v>742</v>
      </c>
      <c r="B466" s="1" t="s">
        <v>909</v>
      </c>
      <c r="C466" s="14" t="s">
        <v>910</v>
      </c>
      <c r="D466" s="15">
        <v>-3801661</v>
      </c>
      <c r="E466" s="3">
        <v>-634914</v>
      </c>
      <c r="F466" s="3">
        <v>-635185</v>
      </c>
      <c r="G466" s="3">
        <v>-635340</v>
      </c>
      <c r="H466" s="3">
        <v>-635301</v>
      </c>
      <c r="I466" s="3">
        <v>-468579</v>
      </c>
      <c r="J466" s="3">
        <v>-792342</v>
      </c>
    </row>
    <row r="467" spans="1:10" x14ac:dyDescent="0.25">
      <c r="A467" s="16">
        <v>1784</v>
      </c>
      <c r="B467" s="1" t="s">
        <v>911</v>
      </c>
      <c r="C467" s="14" t="s">
        <v>912</v>
      </c>
      <c r="D467" s="15">
        <v>-2807740</v>
      </c>
      <c r="E467" s="3">
        <v>-468002</v>
      </c>
      <c r="F467" s="3">
        <v>-468159</v>
      </c>
      <c r="G467" s="3">
        <v>-468249</v>
      </c>
      <c r="H467" s="3">
        <v>-468224</v>
      </c>
      <c r="I467" s="3">
        <v>-371959</v>
      </c>
      <c r="J467" s="3">
        <v>-563147</v>
      </c>
    </row>
    <row r="468" spans="1:10" x14ac:dyDescent="0.25">
      <c r="A468" s="16">
        <v>743</v>
      </c>
      <c r="B468" s="1" t="s">
        <v>913</v>
      </c>
      <c r="C468" s="14" t="s">
        <v>914</v>
      </c>
      <c r="D468" s="15">
        <v>-829672</v>
      </c>
      <c r="E468" s="3">
        <v>-139745</v>
      </c>
      <c r="F468" s="3">
        <v>-139807</v>
      </c>
      <c r="G468" s="3">
        <v>-139842</v>
      </c>
      <c r="H468" s="3">
        <v>-139834</v>
      </c>
      <c r="I468" s="3">
        <v>-101760</v>
      </c>
      <c r="J468" s="3">
        <v>-168684</v>
      </c>
    </row>
    <row r="469" spans="1:10" x14ac:dyDescent="0.25">
      <c r="A469" s="16">
        <v>745</v>
      </c>
      <c r="B469" s="1" t="s">
        <v>915</v>
      </c>
      <c r="C469" s="14" t="s">
        <v>916</v>
      </c>
      <c r="D469" s="15">
        <v>-2170721</v>
      </c>
      <c r="E469" s="3">
        <v>-375339</v>
      </c>
      <c r="F469" s="3">
        <v>-375537</v>
      </c>
      <c r="G469" s="3">
        <v>-375650</v>
      </c>
      <c r="H469" s="3">
        <v>-375620</v>
      </c>
      <c r="I469" s="3">
        <v>-253883</v>
      </c>
      <c r="J469" s="3">
        <v>-414692</v>
      </c>
    </row>
    <row r="470" spans="1:10" x14ac:dyDescent="0.25">
      <c r="A470" s="16">
        <v>1786</v>
      </c>
      <c r="B470" s="1" t="s">
        <v>917</v>
      </c>
      <c r="C470" s="14" t="s">
        <v>918</v>
      </c>
      <c r="D470" s="15">
        <v>-434596</v>
      </c>
      <c r="E470" s="3">
        <v>-70772</v>
      </c>
      <c r="F470" s="3">
        <v>-70800</v>
      </c>
      <c r="G470" s="3">
        <v>-70816</v>
      </c>
      <c r="H470" s="3">
        <v>-70812</v>
      </c>
      <c r="I470" s="3">
        <v>-53808</v>
      </c>
      <c r="J470" s="3">
        <v>-97588</v>
      </c>
    </row>
    <row r="471" spans="1:10" x14ac:dyDescent="0.25">
      <c r="A471" s="16">
        <v>1141</v>
      </c>
      <c r="B471" s="1" t="s">
        <v>919</v>
      </c>
      <c r="C471" s="14" t="s">
        <v>920</v>
      </c>
      <c r="D471" s="15">
        <v>-1833308</v>
      </c>
      <c r="E471" s="3">
        <v>-243875</v>
      </c>
      <c r="F471" s="3">
        <v>-243929</v>
      </c>
      <c r="G471" s="3">
        <v>-243962</v>
      </c>
      <c r="H471" s="3">
        <v>-243954</v>
      </c>
      <c r="I471" s="3">
        <v>-210348</v>
      </c>
      <c r="J471" s="3">
        <v>-647240</v>
      </c>
    </row>
    <row r="472" spans="1:10" x14ac:dyDescent="0.25">
      <c r="A472" s="16">
        <v>1982</v>
      </c>
      <c r="B472" s="1" t="s">
        <v>921</v>
      </c>
      <c r="C472" s="14" t="s">
        <v>922</v>
      </c>
      <c r="D472" s="15">
        <v>-188013</v>
      </c>
      <c r="E472" s="3">
        <v>-34342</v>
      </c>
      <c r="F472" s="3">
        <v>-34362</v>
      </c>
      <c r="G472" s="3">
        <v>-34373</v>
      </c>
      <c r="H472" s="3">
        <v>-34370</v>
      </c>
      <c r="I472" s="3">
        <v>-22156</v>
      </c>
      <c r="J472" s="3">
        <v>-28410</v>
      </c>
    </row>
    <row r="473" spans="1:10" x14ac:dyDescent="0.25">
      <c r="A473" s="16">
        <v>897</v>
      </c>
      <c r="B473" s="1" t="s">
        <v>923</v>
      </c>
      <c r="C473" s="14" t="s">
        <v>924</v>
      </c>
      <c r="D473" s="15">
        <v>-554831</v>
      </c>
      <c r="E473" s="3">
        <v>-90420</v>
      </c>
      <c r="F473" s="3">
        <v>-90465</v>
      </c>
      <c r="G473" s="3">
        <v>-90490</v>
      </c>
      <c r="H473" s="3">
        <v>-90483</v>
      </c>
      <c r="I473" s="3">
        <v>-63351</v>
      </c>
      <c r="J473" s="3">
        <v>-129622</v>
      </c>
    </row>
    <row r="474" spans="1:10" x14ac:dyDescent="0.25">
      <c r="A474" s="16">
        <v>747</v>
      </c>
      <c r="B474" s="1" t="s">
        <v>925</v>
      </c>
      <c r="C474" s="14" t="s">
        <v>926</v>
      </c>
      <c r="D474" s="15">
        <v>-69069369</v>
      </c>
      <c r="E474" s="3">
        <v>-11189563</v>
      </c>
      <c r="F474" s="3">
        <v>-11193817</v>
      </c>
      <c r="G474" s="3">
        <v>-11196249</v>
      </c>
      <c r="H474" s="3">
        <v>-11195583</v>
      </c>
      <c r="I474" s="3">
        <v>-8580464</v>
      </c>
      <c r="J474" s="3">
        <v>-15713693</v>
      </c>
    </row>
    <row r="475" spans="1:10" x14ac:dyDescent="0.25">
      <c r="A475" s="16">
        <v>748</v>
      </c>
      <c r="B475" s="1" t="s">
        <v>927</v>
      </c>
      <c r="C475" s="14" t="s">
        <v>928</v>
      </c>
      <c r="D475" s="15">
        <v>-1486104</v>
      </c>
      <c r="E475" s="3">
        <v>-260949</v>
      </c>
      <c r="F475" s="3">
        <v>-261047</v>
      </c>
      <c r="G475" s="3">
        <v>-261103</v>
      </c>
      <c r="H475" s="3">
        <v>-261088</v>
      </c>
      <c r="I475" s="3">
        <v>-200574</v>
      </c>
      <c r="J475" s="3">
        <v>-241343</v>
      </c>
    </row>
    <row r="476" spans="1:10" x14ac:dyDescent="0.25">
      <c r="A476" s="16">
        <v>749</v>
      </c>
      <c r="B476" s="1" t="s">
        <v>929</v>
      </c>
      <c r="C476" s="14" t="s">
        <v>930</v>
      </c>
      <c r="D476" s="15">
        <v>-1509071</v>
      </c>
      <c r="E476" s="3">
        <v>-242456</v>
      </c>
      <c r="F476" s="3">
        <v>-242555</v>
      </c>
      <c r="G476" s="3">
        <v>-242612</v>
      </c>
      <c r="H476" s="3">
        <v>-242597</v>
      </c>
      <c r="I476" s="3">
        <v>-182016</v>
      </c>
      <c r="J476" s="3">
        <v>-356835</v>
      </c>
    </row>
    <row r="477" spans="1:10" x14ac:dyDescent="0.25">
      <c r="A477" s="16">
        <v>750</v>
      </c>
      <c r="B477" s="1" t="s">
        <v>931</v>
      </c>
      <c r="C477" s="14" t="s">
        <v>932</v>
      </c>
      <c r="D477" s="15">
        <v>-1380761</v>
      </c>
      <c r="E477" s="3">
        <v>-253974</v>
      </c>
      <c r="F477" s="3">
        <v>-254118</v>
      </c>
      <c r="G477" s="3">
        <v>-254200</v>
      </c>
      <c r="H477" s="3">
        <v>-254178</v>
      </c>
      <c r="I477" s="3">
        <v>-165857</v>
      </c>
      <c r="J477" s="3">
        <v>-198434</v>
      </c>
    </row>
    <row r="478" spans="1:10" x14ac:dyDescent="0.25">
      <c r="A478" s="16">
        <v>751</v>
      </c>
      <c r="B478" s="1" t="s">
        <v>933</v>
      </c>
      <c r="C478" s="14" t="s">
        <v>934</v>
      </c>
      <c r="D478" s="15">
        <v>-7632480</v>
      </c>
      <c r="E478" s="3">
        <v>-1320189</v>
      </c>
      <c r="F478" s="3">
        <v>-1320845</v>
      </c>
      <c r="G478" s="3">
        <v>-1321220</v>
      </c>
      <c r="H478" s="3">
        <v>-1321118</v>
      </c>
      <c r="I478" s="3">
        <v>-917710</v>
      </c>
      <c r="J478" s="3">
        <v>-1431398</v>
      </c>
    </row>
    <row r="479" spans="1:10" x14ac:dyDescent="0.25">
      <c r="A479" s="16">
        <v>752</v>
      </c>
      <c r="B479" s="1" t="s">
        <v>935</v>
      </c>
      <c r="C479" s="14" t="s">
        <v>936</v>
      </c>
      <c r="D479" s="15">
        <v>-1191691</v>
      </c>
      <c r="E479" s="3">
        <v>-279079</v>
      </c>
      <c r="F479" s="3">
        <v>-279326</v>
      </c>
      <c r="G479" s="3">
        <v>-279467</v>
      </c>
      <c r="H479" s="3">
        <v>-279429</v>
      </c>
      <c r="I479" s="3">
        <v>-127491</v>
      </c>
      <c r="J479" s="3">
        <v>53101</v>
      </c>
    </row>
    <row r="480" spans="1:10" x14ac:dyDescent="0.25">
      <c r="A480" s="16">
        <v>753</v>
      </c>
      <c r="B480" s="1" t="s">
        <v>937</v>
      </c>
      <c r="C480" s="14" t="s">
        <v>938</v>
      </c>
      <c r="D480" s="15">
        <v>-5234347</v>
      </c>
      <c r="E480" s="3">
        <v>-908467</v>
      </c>
      <c r="F480" s="3">
        <v>-908852</v>
      </c>
      <c r="G480" s="3">
        <v>-909071</v>
      </c>
      <c r="H480" s="3">
        <v>-909014</v>
      </c>
      <c r="I480" s="3">
        <v>-672573</v>
      </c>
      <c r="J480" s="3">
        <v>-926370</v>
      </c>
    </row>
    <row r="481" spans="1:10" x14ac:dyDescent="0.25">
      <c r="A481" s="16">
        <v>754</v>
      </c>
      <c r="B481" s="1" t="s">
        <v>939</v>
      </c>
      <c r="C481" s="14" t="s">
        <v>940</v>
      </c>
      <c r="D481" s="15">
        <v>-471862</v>
      </c>
      <c r="E481" s="3">
        <v>-79567</v>
      </c>
      <c r="F481" s="3">
        <v>-79603</v>
      </c>
      <c r="G481" s="3">
        <v>-79625</v>
      </c>
      <c r="H481" s="3">
        <v>-79619</v>
      </c>
      <c r="I481" s="3">
        <v>-57546</v>
      </c>
      <c r="J481" s="3">
        <v>-95902</v>
      </c>
    </row>
    <row r="482" spans="1:10" x14ac:dyDescent="0.25">
      <c r="A482" s="16">
        <v>755</v>
      </c>
      <c r="B482" s="1" t="s">
        <v>941</v>
      </c>
      <c r="C482" s="14" t="s">
        <v>942</v>
      </c>
      <c r="D482" s="15">
        <v>-2814453</v>
      </c>
      <c r="E482" s="3">
        <v>-492662</v>
      </c>
      <c r="F482" s="3">
        <v>-492869</v>
      </c>
      <c r="G482" s="3">
        <v>-492987</v>
      </c>
      <c r="H482" s="3">
        <v>-492958</v>
      </c>
      <c r="I482" s="3">
        <v>-366108</v>
      </c>
      <c r="J482" s="3">
        <v>-476869</v>
      </c>
    </row>
    <row r="483" spans="1:10" x14ac:dyDescent="0.25">
      <c r="A483" s="16">
        <v>706</v>
      </c>
      <c r="B483" s="1" t="s">
        <v>943</v>
      </c>
      <c r="C483" s="14" t="s">
        <v>944</v>
      </c>
      <c r="D483" s="15">
        <v>-1250898</v>
      </c>
      <c r="E483" s="3">
        <v>-272673</v>
      </c>
      <c r="F483" s="3">
        <v>-272884</v>
      </c>
      <c r="G483" s="3">
        <v>-273005</v>
      </c>
      <c r="H483" s="3">
        <v>-272975</v>
      </c>
      <c r="I483" s="3">
        <v>-143330</v>
      </c>
      <c r="J483" s="3">
        <v>-16031</v>
      </c>
    </row>
    <row r="484" spans="1:10" x14ac:dyDescent="0.25">
      <c r="A484" s="16">
        <v>1246</v>
      </c>
      <c r="B484" s="1" t="s">
        <v>945</v>
      </c>
      <c r="C484" s="14" t="s">
        <v>946</v>
      </c>
      <c r="D484" s="15">
        <v>-2243368</v>
      </c>
      <c r="E484" s="3">
        <v>-390815</v>
      </c>
      <c r="F484" s="3">
        <v>-391000</v>
      </c>
      <c r="G484" s="3">
        <v>-391106</v>
      </c>
      <c r="H484" s="3">
        <v>-391077</v>
      </c>
      <c r="I484" s="3">
        <v>-277475</v>
      </c>
      <c r="J484" s="3">
        <v>-401895</v>
      </c>
    </row>
    <row r="485" spans="1:10" x14ac:dyDescent="0.25">
      <c r="A485" s="16">
        <v>757</v>
      </c>
      <c r="B485" s="1" t="s">
        <v>947</v>
      </c>
      <c r="C485" s="14" t="s">
        <v>948</v>
      </c>
      <c r="D485" s="15">
        <v>-1027658</v>
      </c>
      <c r="E485" s="3">
        <v>-177860</v>
      </c>
      <c r="F485" s="3">
        <v>-177967</v>
      </c>
      <c r="G485" s="3">
        <v>-178029</v>
      </c>
      <c r="H485" s="3">
        <v>-178013</v>
      </c>
      <c r="I485" s="3">
        <v>-112417</v>
      </c>
      <c r="J485" s="3">
        <v>-203372</v>
      </c>
    </row>
    <row r="486" spans="1:10" x14ac:dyDescent="0.25">
      <c r="A486" s="16">
        <v>1629</v>
      </c>
      <c r="B486" s="1" t="s">
        <v>949</v>
      </c>
      <c r="C486" s="14" t="s">
        <v>950</v>
      </c>
      <c r="D486" s="15">
        <v>-1849885</v>
      </c>
      <c r="E486" s="3">
        <v>-296799</v>
      </c>
      <c r="F486" s="3">
        <v>-296889</v>
      </c>
      <c r="G486" s="3">
        <v>-296940</v>
      </c>
      <c r="H486" s="3">
        <v>-296926</v>
      </c>
      <c r="I486" s="3">
        <v>-241597</v>
      </c>
      <c r="J486" s="3">
        <v>-420734</v>
      </c>
    </row>
    <row r="487" spans="1:10" x14ac:dyDescent="0.25">
      <c r="A487" s="16">
        <v>1942</v>
      </c>
      <c r="B487" s="1" t="s">
        <v>951</v>
      </c>
      <c r="C487" s="14" t="s">
        <v>952</v>
      </c>
      <c r="D487" s="15">
        <v>-184868</v>
      </c>
      <c r="E487" s="3">
        <v>-38679</v>
      </c>
      <c r="F487" s="3">
        <v>-38714</v>
      </c>
      <c r="G487" s="3">
        <v>-38734</v>
      </c>
      <c r="H487" s="3">
        <v>-38728</v>
      </c>
      <c r="I487" s="3">
        <v>-17212</v>
      </c>
      <c r="J487" s="3">
        <v>-12801</v>
      </c>
    </row>
    <row r="488" spans="1:10" x14ac:dyDescent="0.25">
      <c r="A488" s="16">
        <v>759</v>
      </c>
      <c r="B488" s="1" t="s">
        <v>953</v>
      </c>
      <c r="C488" s="14" t="s">
        <v>954</v>
      </c>
      <c r="D488" s="15">
        <v>-7456070</v>
      </c>
      <c r="E488" s="3">
        <v>-1293659</v>
      </c>
      <c r="F488" s="3">
        <v>-1294388</v>
      </c>
      <c r="G488" s="3">
        <v>-1294805</v>
      </c>
      <c r="H488" s="3">
        <v>-1294692</v>
      </c>
      <c r="I488" s="3">
        <v>-846375</v>
      </c>
      <c r="J488" s="3">
        <v>-1432151</v>
      </c>
    </row>
    <row r="489" spans="1:10" x14ac:dyDescent="0.25">
      <c r="A489" s="16">
        <v>760</v>
      </c>
      <c r="B489" s="1" t="s">
        <v>955</v>
      </c>
      <c r="C489" s="14" t="s">
        <v>956</v>
      </c>
      <c r="D489" s="15">
        <v>-2924759</v>
      </c>
      <c r="E489" s="3">
        <v>-476182</v>
      </c>
      <c r="F489" s="3">
        <v>-476366</v>
      </c>
      <c r="G489" s="3">
        <v>-476473</v>
      </c>
      <c r="H489" s="3">
        <v>-476447</v>
      </c>
      <c r="I489" s="3">
        <v>-363071</v>
      </c>
      <c r="J489" s="3">
        <v>-656220</v>
      </c>
    </row>
    <row r="490" spans="1:10" x14ac:dyDescent="0.25">
      <c r="A490" s="16">
        <v>1779</v>
      </c>
      <c r="B490" s="1" t="s">
        <v>957</v>
      </c>
      <c r="C490" s="14" t="s">
        <v>958</v>
      </c>
      <c r="D490" s="15">
        <v>-40647560</v>
      </c>
      <c r="E490" s="3">
        <v>-6597742</v>
      </c>
      <c r="F490" s="3">
        <v>-6600559</v>
      </c>
      <c r="G490" s="3">
        <v>-6602170</v>
      </c>
      <c r="H490" s="3">
        <v>-6601729</v>
      </c>
      <c r="I490" s="3">
        <v>-4869586</v>
      </c>
      <c r="J490" s="3">
        <v>-9375774</v>
      </c>
    </row>
    <row r="491" spans="1:10" x14ac:dyDescent="0.25">
      <c r="A491" s="16">
        <v>761</v>
      </c>
      <c r="B491" s="1" t="s">
        <v>959</v>
      </c>
      <c r="C491" s="14" t="s">
        <v>960</v>
      </c>
      <c r="D491" s="15">
        <v>-1511288</v>
      </c>
      <c r="E491" s="3">
        <v>-255130</v>
      </c>
      <c r="F491" s="3">
        <v>-255211</v>
      </c>
      <c r="G491" s="3">
        <v>-255259</v>
      </c>
      <c r="H491" s="3">
        <v>-255246</v>
      </c>
      <c r="I491" s="3">
        <v>-205667</v>
      </c>
      <c r="J491" s="3">
        <v>-284775</v>
      </c>
    </row>
    <row r="492" spans="1:10" x14ac:dyDescent="0.25">
      <c r="A492" s="16">
        <v>1353</v>
      </c>
      <c r="B492" s="1" t="s">
        <v>961</v>
      </c>
      <c r="C492" s="14" t="s">
        <v>962</v>
      </c>
      <c r="D492" s="15">
        <v>-719164</v>
      </c>
      <c r="E492" s="3">
        <v>-110234</v>
      </c>
      <c r="F492" s="3">
        <v>-110260</v>
      </c>
      <c r="G492" s="3">
        <v>-110275</v>
      </c>
      <c r="H492" s="3">
        <v>-110271</v>
      </c>
      <c r="I492" s="3">
        <v>-94448</v>
      </c>
      <c r="J492" s="3">
        <v>-183676</v>
      </c>
    </row>
    <row r="493" spans="1:10" x14ac:dyDescent="0.25">
      <c r="A493" s="16">
        <v>763</v>
      </c>
      <c r="B493" s="1" t="s">
        <v>963</v>
      </c>
      <c r="C493" s="14" t="s">
        <v>964</v>
      </c>
      <c r="D493" s="15">
        <v>-2906751</v>
      </c>
      <c r="E493" s="3">
        <v>-469994</v>
      </c>
      <c r="F493" s="3">
        <v>-470191</v>
      </c>
      <c r="G493" s="3">
        <v>-470304</v>
      </c>
      <c r="H493" s="3">
        <v>-470277</v>
      </c>
      <c r="I493" s="3">
        <v>-349099</v>
      </c>
      <c r="J493" s="3">
        <v>-676886</v>
      </c>
    </row>
    <row r="494" spans="1:10" x14ac:dyDescent="0.25">
      <c r="A494" s="16">
        <v>764</v>
      </c>
      <c r="B494" s="1" t="s">
        <v>965</v>
      </c>
      <c r="C494" s="14" t="s">
        <v>966</v>
      </c>
      <c r="D494" s="15">
        <v>-111236979</v>
      </c>
      <c r="E494" s="3">
        <v>-19083697</v>
      </c>
      <c r="F494" s="3">
        <v>-19093809</v>
      </c>
      <c r="G494" s="3">
        <v>-19099593</v>
      </c>
      <c r="H494" s="3">
        <v>-19098009</v>
      </c>
      <c r="I494" s="3">
        <v>-12880530</v>
      </c>
      <c r="J494" s="3">
        <v>-21981341</v>
      </c>
    </row>
    <row r="495" spans="1:10" x14ac:dyDescent="0.25">
      <c r="A495" s="16">
        <v>765</v>
      </c>
      <c r="B495" s="1" t="s">
        <v>967</v>
      </c>
      <c r="C495" s="14" t="s">
        <v>968</v>
      </c>
      <c r="D495" s="15">
        <v>-6611269</v>
      </c>
      <c r="E495" s="3">
        <v>-1093344</v>
      </c>
      <c r="F495" s="3">
        <v>-1093825</v>
      </c>
      <c r="G495" s="3">
        <v>-1094100</v>
      </c>
      <c r="H495" s="3">
        <v>-1094026</v>
      </c>
      <c r="I495" s="3">
        <v>-798550</v>
      </c>
      <c r="J495" s="3">
        <v>-1437424</v>
      </c>
    </row>
    <row r="496" spans="1:10" x14ac:dyDescent="0.25">
      <c r="A496" s="16">
        <v>766</v>
      </c>
      <c r="B496" s="1" t="s">
        <v>969</v>
      </c>
      <c r="C496" s="14" t="s">
        <v>970</v>
      </c>
      <c r="D496" s="15">
        <v>-1886213</v>
      </c>
      <c r="E496" s="3">
        <v>-302181</v>
      </c>
      <c r="F496" s="3">
        <v>-302298</v>
      </c>
      <c r="G496" s="3">
        <v>-302365</v>
      </c>
      <c r="H496" s="3">
        <v>-302347</v>
      </c>
      <c r="I496" s="3">
        <v>-230398</v>
      </c>
      <c r="J496" s="3">
        <v>-446624</v>
      </c>
    </row>
    <row r="497" spans="1:10" x14ac:dyDescent="0.25">
      <c r="A497" s="16">
        <v>767</v>
      </c>
      <c r="B497" s="1" t="s">
        <v>971</v>
      </c>
      <c r="C497" s="14" t="s">
        <v>972</v>
      </c>
      <c r="D497" s="15">
        <v>-51263483</v>
      </c>
      <c r="E497" s="3">
        <v>-8617944</v>
      </c>
      <c r="F497" s="3">
        <v>-8621996</v>
      </c>
      <c r="G497" s="3">
        <v>-8624313</v>
      </c>
      <c r="H497" s="3">
        <v>-8623679</v>
      </c>
      <c r="I497" s="3">
        <v>-6132439</v>
      </c>
      <c r="J497" s="3">
        <v>-10643112</v>
      </c>
    </row>
    <row r="498" spans="1:10" x14ac:dyDescent="0.25">
      <c r="A498" s="16">
        <v>768</v>
      </c>
      <c r="B498" s="1" t="s">
        <v>973</v>
      </c>
      <c r="C498" s="14" t="s">
        <v>974</v>
      </c>
      <c r="D498" s="15">
        <v>-343705</v>
      </c>
      <c r="E498" s="3">
        <v>-56429</v>
      </c>
      <c r="F498" s="3">
        <v>-56448</v>
      </c>
      <c r="G498" s="3">
        <v>-56459</v>
      </c>
      <c r="H498" s="3">
        <v>-56456</v>
      </c>
      <c r="I498" s="3">
        <v>-44908</v>
      </c>
      <c r="J498" s="3">
        <v>-73005</v>
      </c>
    </row>
    <row r="499" spans="1:10" x14ac:dyDescent="0.25">
      <c r="A499" s="16">
        <v>769</v>
      </c>
      <c r="B499" s="1" t="s">
        <v>975</v>
      </c>
      <c r="C499" s="14" t="s">
        <v>976</v>
      </c>
      <c r="D499" s="15">
        <v>-1185954</v>
      </c>
      <c r="E499" s="3">
        <v>-241545</v>
      </c>
      <c r="F499" s="3">
        <v>-241814</v>
      </c>
      <c r="G499" s="3">
        <v>-241968</v>
      </c>
      <c r="H499" s="3">
        <v>-241929</v>
      </c>
      <c r="I499" s="3">
        <v>-76392</v>
      </c>
      <c r="J499" s="3">
        <v>-142306</v>
      </c>
    </row>
    <row r="500" spans="1:10" x14ac:dyDescent="0.25">
      <c r="A500" s="16">
        <v>170</v>
      </c>
      <c r="B500" s="1" t="s">
        <v>977</v>
      </c>
      <c r="C500" s="14" t="s">
        <v>978</v>
      </c>
      <c r="D500" s="15">
        <v>-606447</v>
      </c>
      <c r="E500" s="3">
        <v>-96818</v>
      </c>
      <c r="F500" s="3">
        <v>-96845</v>
      </c>
      <c r="G500" s="3">
        <v>-96860</v>
      </c>
      <c r="H500" s="3">
        <v>-96856</v>
      </c>
      <c r="I500" s="3">
        <v>-80216</v>
      </c>
      <c r="J500" s="3">
        <v>-138852</v>
      </c>
    </row>
    <row r="501" spans="1:10" x14ac:dyDescent="0.25">
      <c r="A501" s="16">
        <v>770</v>
      </c>
      <c r="B501" s="1" t="s">
        <v>979</v>
      </c>
      <c r="C501" s="14" t="s">
        <v>980</v>
      </c>
      <c r="D501" s="15">
        <v>-3142465</v>
      </c>
      <c r="E501" s="3">
        <v>-510277</v>
      </c>
      <c r="F501" s="3">
        <v>-510429</v>
      </c>
      <c r="G501" s="3">
        <v>-510516</v>
      </c>
      <c r="H501" s="3">
        <v>-510492</v>
      </c>
      <c r="I501" s="3">
        <v>-416996</v>
      </c>
      <c r="J501" s="3">
        <v>-683755</v>
      </c>
    </row>
    <row r="502" spans="1:10" x14ac:dyDescent="0.25">
      <c r="A502" s="16">
        <v>1887</v>
      </c>
      <c r="B502" s="1" t="s">
        <v>981</v>
      </c>
      <c r="C502" s="14" t="s">
        <v>982</v>
      </c>
      <c r="D502" s="15">
        <v>-587479</v>
      </c>
      <c r="E502" s="3">
        <v>-89487</v>
      </c>
      <c r="F502" s="3">
        <v>-89524</v>
      </c>
      <c r="G502" s="3">
        <v>-89545</v>
      </c>
      <c r="H502" s="3">
        <v>-89539</v>
      </c>
      <c r="I502" s="3">
        <v>-67336</v>
      </c>
      <c r="J502" s="3">
        <v>-162048</v>
      </c>
    </row>
    <row r="503" spans="1:10" x14ac:dyDescent="0.25">
      <c r="A503" s="16">
        <v>1588</v>
      </c>
      <c r="B503" s="1" t="s">
        <v>983</v>
      </c>
      <c r="C503" s="14" t="s">
        <v>984</v>
      </c>
      <c r="D503" s="15">
        <v>-6096408</v>
      </c>
      <c r="E503" s="3">
        <v>-977917</v>
      </c>
      <c r="F503" s="3">
        <v>-978269</v>
      </c>
      <c r="G503" s="3">
        <v>-978471</v>
      </c>
      <c r="H503" s="3">
        <v>-978417</v>
      </c>
      <c r="I503" s="3">
        <v>-761718</v>
      </c>
      <c r="J503" s="3">
        <v>-1421616</v>
      </c>
    </row>
    <row r="504" spans="1:10" x14ac:dyDescent="0.25">
      <c r="A504" s="16">
        <v>772</v>
      </c>
      <c r="B504" s="1" t="s">
        <v>985</v>
      </c>
      <c r="C504" s="14" t="s">
        <v>986</v>
      </c>
      <c r="D504" s="15">
        <v>-796078</v>
      </c>
      <c r="E504" s="3">
        <v>-146151</v>
      </c>
      <c r="F504" s="3">
        <v>-146234</v>
      </c>
      <c r="G504" s="3">
        <v>-146281</v>
      </c>
      <c r="H504" s="3">
        <v>-146268</v>
      </c>
      <c r="I504" s="3">
        <v>-95321</v>
      </c>
      <c r="J504" s="3">
        <v>-115823</v>
      </c>
    </row>
    <row r="505" spans="1:10" x14ac:dyDescent="0.25">
      <c r="A505" s="16">
        <v>771</v>
      </c>
      <c r="B505" s="1" t="s">
        <v>987</v>
      </c>
      <c r="C505" s="14" t="s">
        <v>988</v>
      </c>
      <c r="D505" s="15">
        <v>-2469662</v>
      </c>
      <c r="E505" s="3">
        <v>-479622</v>
      </c>
      <c r="F505" s="3">
        <v>-479890</v>
      </c>
      <c r="G505" s="3">
        <v>-480043</v>
      </c>
      <c r="H505" s="3">
        <v>-480001</v>
      </c>
      <c r="I505" s="3">
        <v>-315340</v>
      </c>
      <c r="J505" s="3">
        <v>-234766</v>
      </c>
    </row>
    <row r="506" spans="1:10" x14ac:dyDescent="0.25">
      <c r="A506" s="16">
        <v>773</v>
      </c>
      <c r="B506" s="1" t="s">
        <v>989</v>
      </c>
      <c r="C506" s="14" t="s">
        <v>990</v>
      </c>
      <c r="D506" s="15">
        <v>-10306356</v>
      </c>
      <c r="E506" s="3">
        <v>-1684595</v>
      </c>
      <c r="F506" s="3">
        <v>-1685170</v>
      </c>
      <c r="G506" s="3">
        <v>-1685499</v>
      </c>
      <c r="H506" s="3">
        <v>-1685409</v>
      </c>
      <c r="I506" s="3">
        <v>-1331758</v>
      </c>
      <c r="J506" s="3">
        <v>-2233925</v>
      </c>
    </row>
    <row r="507" spans="1:10" x14ac:dyDescent="0.25">
      <c r="A507" s="16">
        <v>776</v>
      </c>
      <c r="B507" s="1" t="s">
        <v>991</v>
      </c>
      <c r="C507" s="14" t="s">
        <v>992</v>
      </c>
      <c r="D507" s="15">
        <v>-5821297</v>
      </c>
      <c r="E507" s="3">
        <v>-980568</v>
      </c>
      <c r="F507" s="3">
        <v>-981027</v>
      </c>
      <c r="G507" s="3">
        <v>-981289</v>
      </c>
      <c r="H507" s="3">
        <v>-981217</v>
      </c>
      <c r="I507" s="3">
        <v>-699150</v>
      </c>
      <c r="J507" s="3">
        <v>-1198046</v>
      </c>
    </row>
    <row r="508" spans="1:10" x14ac:dyDescent="0.25">
      <c r="A508" s="16">
        <v>777</v>
      </c>
      <c r="B508" s="1" t="s">
        <v>993</v>
      </c>
      <c r="C508" s="14" t="s">
        <v>994</v>
      </c>
      <c r="D508" s="15">
        <v>-71184017</v>
      </c>
      <c r="E508" s="3">
        <v>-11725734</v>
      </c>
      <c r="F508" s="3">
        <v>-11731228</v>
      </c>
      <c r="G508" s="3">
        <v>-11734371</v>
      </c>
      <c r="H508" s="3">
        <v>-11733510</v>
      </c>
      <c r="I508" s="3">
        <v>-8354714</v>
      </c>
      <c r="J508" s="3">
        <v>-15904460</v>
      </c>
    </row>
    <row r="509" spans="1:10" x14ac:dyDescent="0.25">
      <c r="A509" s="16">
        <v>778</v>
      </c>
      <c r="B509" s="1" t="s">
        <v>995</v>
      </c>
      <c r="C509" s="14" t="s">
        <v>996</v>
      </c>
      <c r="D509" s="15">
        <v>-8027190</v>
      </c>
      <c r="E509" s="3">
        <v>-1279751</v>
      </c>
      <c r="F509" s="3">
        <v>-1280096</v>
      </c>
      <c r="G509" s="3">
        <v>-1280293</v>
      </c>
      <c r="H509" s="3">
        <v>-1280241</v>
      </c>
      <c r="I509" s="3">
        <v>-1068144</v>
      </c>
      <c r="J509" s="3">
        <v>-1838665</v>
      </c>
    </row>
    <row r="510" spans="1:10" x14ac:dyDescent="0.25">
      <c r="A510" s="16">
        <v>779</v>
      </c>
      <c r="B510" s="1" t="s">
        <v>997</v>
      </c>
      <c r="C510" s="14" t="s">
        <v>998</v>
      </c>
      <c r="D510" s="15">
        <v>-2503067</v>
      </c>
      <c r="E510" s="3">
        <v>-420166</v>
      </c>
      <c r="F510" s="3">
        <v>-420372</v>
      </c>
      <c r="G510" s="3">
        <v>-420489</v>
      </c>
      <c r="H510" s="3">
        <v>-420460</v>
      </c>
      <c r="I510" s="3">
        <v>-294101</v>
      </c>
      <c r="J510" s="3">
        <v>-527479</v>
      </c>
    </row>
    <row r="511" spans="1:10" x14ac:dyDescent="0.25">
      <c r="A511" s="16">
        <v>1345</v>
      </c>
      <c r="B511" s="1" t="s">
        <v>999</v>
      </c>
      <c r="C511" s="14" t="s">
        <v>1000</v>
      </c>
      <c r="D511" s="15">
        <v>-90312693</v>
      </c>
      <c r="E511" s="3">
        <v>-14752637</v>
      </c>
      <c r="F511" s="3">
        <v>-14759213</v>
      </c>
      <c r="G511" s="3">
        <v>-14762974</v>
      </c>
      <c r="H511" s="3">
        <v>-14761944</v>
      </c>
      <c r="I511" s="3">
        <v>-10718733</v>
      </c>
      <c r="J511" s="3">
        <v>-20557192</v>
      </c>
    </row>
    <row r="512" spans="1:10" x14ac:dyDescent="0.25">
      <c r="A512" s="16">
        <v>783</v>
      </c>
      <c r="B512" s="1" t="s">
        <v>1001</v>
      </c>
      <c r="C512" s="14" t="s">
        <v>1002</v>
      </c>
      <c r="D512" s="15">
        <v>-526511</v>
      </c>
      <c r="E512" s="3">
        <v>-87252</v>
      </c>
      <c r="F512" s="3">
        <v>-87288</v>
      </c>
      <c r="G512" s="3">
        <v>-87308</v>
      </c>
      <c r="H512" s="3">
        <v>-87302</v>
      </c>
      <c r="I512" s="3">
        <v>-65505</v>
      </c>
      <c r="J512" s="3">
        <v>-111856</v>
      </c>
    </row>
    <row r="513" spans="1:10" x14ac:dyDescent="0.25">
      <c r="A513" s="16">
        <v>784</v>
      </c>
      <c r="B513" s="1" t="s">
        <v>1003</v>
      </c>
      <c r="C513" s="14" t="s">
        <v>1004</v>
      </c>
      <c r="D513" s="15">
        <v>-826713</v>
      </c>
      <c r="E513" s="3">
        <v>-132196</v>
      </c>
      <c r="F513" s="3">
        <v>-132244</v>
      </c>
      <c r="G513" s="3">
        <v>-132273</v>
      </c>
      <c r="H513" s="3">
        <v>-132265</v>
      </c>
      <c r="I513" s="3">
        <v>-102843</v>
      </c>
      <c r="J513" s="3">
        <v>-194892</v>
      </c>
    </row>
    <row r="514" spans="1:10" x14ac:dyDescent="0.25">
      <c r="A514" s="16">
        <v>786</v>
      </c>
      <c r="B514" s="1" t="s">
        <v>1005</v>
      </c>
      <c r="C514" s="14" t="s">
        <v>1006</v>
      </c>
      <c r="D514" s="15">
        <v>-549731</v>
      </c>
      <c r="E514" s="3">
        <v>-101146</v>
      </c>
      <c r="F514" s="3">
        <v>-101206</v>
      </c>
      <c r="G514" s="3">
        <v>-101241</v>
      </c>
      <c r="H514" s="3">
        <v>-101231</v>
      </c>
      <c r="I514" s="3">
        <v>-64138</v>
      </c>
      <c r="J514" s="3">
        <v>-80769</v>
      </c>
    </row>
    <row r="515" spans="1:10" x14ac:dyDescent="0.25">
      <c r="A515" s="16">
        <v>1983</v>
      </c>
      <c r="B515" s="1" t="s">
        <v>1007</v>
      </c>
      <c r="C515" s="14" t="s">
        <v>1008</v>
      </c>
      <c r="D515" s="15">
        <v>-230855</v>
      </c>
      <c r="E515" s="3">
        <v>-39496</v>
      </c>
      <c r="F515" s="3">
        <v>-39534</v>
      </c>
      <c r="G515" s="3">
        <v>-39555</v>
      </c>
      <c r="H515" s="3">
        <v>-39549</v>
      </c>
      <c r="I515" s="3">
        <v>-16784</v>
      </c>
      <c r="J515" s="3">
        <v>-55937</v>
      </c>
    </row>
    <row r="516" spans="1:10" x14ac:dyDescent="0.25">
      <c r="A516" s="16">
        <v>788</v>
      </c>
      <c r="B516" s="1" t="s">
        <v>1009</v>
      </c>
      <c r="C516" s="14" t="s">
        <v>1010</v>
      </c>
      <c r="D516" s="15">
        <v>-2781979</v>
      </c>
      <c r="E516" s="3">
        <v>-440354</v>
      </c>
      <c r="F516" s="3">
        <v>-440492</v>
      </c>
      <c r="G516" s="3">
        <v>-440571</v>
      </c>
      <c r="H516" s="3">
        <v>-440551</v>
      </c>
      <c r="I516" s="3">
        <v>-355779</v>
      </c>
      <c r="J516" s="3">
        <v>-664232</v>
      </c>
    </row>
    <row r="517" spans="1:10" x14ac:dyDescent="0.25">
      <c r="A517" s="16">
        <v>789</v>
      </c>
      <c r="B517" s="1" t="s">
        <v>1011</v>
      </c>
      <c r="C517" s="14" t="s">
        <v>1012</v>
      </c>
      <c r="D517" s="15">
        <v>-409462</v>
      </c>
      <c r="E517" s="3">
        <v>-69601</v>
      </c>
      <c r="F517" s="3">
        <v>-69634</v>
      </c>
      <c r="G517" s="3">
        <v>-69653</v>
      </c>
      <c r="H517" s="3">
        <v>-69648</v>
      </c>
      <c r="I517" s="3">
        <v>-49543</v>
      </c>
      <c r="J517" s="3">
        <v>-81383</v>
      </c>
    </row>
    <row r="518" spans="1:10" x14ac:dyDescent="0.25">
      <c r="A518" s="16">
        <v>790</v>
      </c>
      <c r="B518" s="1" t="s">
        <v>1013</v>
      </c>
      <c r="C518" s="14" t="s">
        <v>1014</v>
      </c>
      <c r="D518" s="15">
        <v>-2882117</v>
      </c>
      <c r="E518" s="3">
        <v>-508496</v>
      </c>
      <c r="F518" s="3">
        <v>-508770</v>
      </c>
      <c r="G518" s="3">
        <v>-508927</v>
      </c>
      <c r="H518" s="3">
        <v>-508889</v>
      </c>
      <c r="I518" s="3">
        <v>-340216</v>
      </c>
      <c r="J518" s="3">
        <v>-506819</v>
      </c>
    </row>
    <row r="519" spans="1:10" x14ac:dyDescent="0.25">
      <c r="A519" s="16">
        <v>793</v>
      </c>
      <c r="B519" s="1" t="s">
        <v>1015</v>
      </c>
      <c r="C519" s="14" t="s">
        <v>1016</v>
      </c>
      <c r="D519" s="15">
        <v>-7192940</v>
      </c>
      <c r="E519" s="3">
        <v>-1176257</v>
      </c>
      <c r="F519" s="3">
        <v>-1176677</v>
      </c>
      <c r="G519" s="3">
        <v>-1176918</v>
      </c>
      <c r="H519" s="3">
        <v>-1176852</v>
      </c>
      <c r="I519" s="3">
        <v>-918494</v>
      </c>
      <c r="J519" s="3">
        <v>-1567742</v>
      </c>
    </row>
    <row r="520" spans="1:10" x14ac:dyDescent="0.25">
      <c r="A520" s="16">
        <v>1916</v>
      </c>
      <c r="B520" s="1" t="s">
        <v>1017</v>
      </c>
      <c r="C520" s="14" t="s">
        <v>1018</v>
      </c>
      <c r="D520" s="15">
        <v>-105503</v>
      </c>
      <c r="E520" s="3">
        <v>-20576</v>
      </c>
      <c r="F520" s="3">
        <v>-20592</v>
      </c>
      <c r="G520" s="3">
        <v>-20601</v>
      </c>
      <c r="H520" s="3">
        <v>-20598</v>
      </c>
      <c r="I520" s="3">
        <v>-11094</v>
      </c>
      <c r="J520" s="3">
        <v>-12042</v>
      </c>
    </row>
    <row r="521" spans="1:10" x14ac:dyDescent="0.25">
      <c r="A521" s="16">
        <v>794</v>
      </c>
      <c r="B521" s="1" t="s">
        <v>1019</v>
      </c>
      <c r="C521" s="14" t="s">
        <v>1020</v>
      </c>
      <c r="D521" s="15">
        <v>-4794407</v>
      </c>
      <c r="E521" s="3">
        <v>-786951</v>
      </c>
      <c r="F521" s="3">
        <v>-787197</v>
      </c>
      <c r="G521" s="3">
        <v>-787337</v>
      </c>
      <c r="H521" s="3">
        <v>-787299</v>
      </c>
      <c r="I521" s="3">
        <v>-636224</v>
      </c>
      <c r="J521" s="3">
        <v>-1009399</v>
      </c>
    </row>
    <row r="522" spans="1:10" x14ac:dyDescent="0.25">
      <c r="A522" s="16">
        <v>1205</v>
      </c>
      <c r="B522" s="1" t="s">
        <v>1021</v>
      </c>
      <c r="C522" s="14" t="s">
        <v>1022</v>
      </c>
      <c r="D522" s="15">
        <v>-71680962</v>
      </c>
      <c r="E522" s="3">
        <v>-11897921</v>
      </c>
      <c r="F522" s="3">
        <v>-11902527</v>
      </c>
      <c r="G522" s="3">
        <v>-11905161</v>
      </c>
      <c r="H522" s="3">
        <v>-11904440</v>
      </c>
      <c r="I522" s="3">
        <v>-9072285</v>
      </c>
      <c r="J522" s="3">
        <v>-14998628</v>
      </c>
    </row>
    <row r="523" spans="1:10" x14ac:dyDescent="0.25">
      <c r="A523" s="16">
        <v>802</v>
      </c>
      <c r="B523" s="1" t="s">
        <v>1023</v>
      </c>
      <c r="C523" s="14" t="s">
        <v>1024</v>
      </c>
      <c r="D523" s="15">
        <v>-14646541</v>
      </c>
      <c r="E523" s="3">
        <v>-2363894</v>
      </c>
      <c r="F523" s="3">
        <v>-2364861</v>
      </c>
      <c r="G523" s="3">
        <v>-2365415</v>
      </c>
      <c r="H523" s="3">
        <v>-2365263</v>
      </c>
      <c r="I523" s="3">
        <v>-1770377</v>
      </c>
      <c r="J523" s="3">
        <v>-3416731</v>
      </c>
    </row>
    <row r="524" spans="1:10" x14ac:dyDescent="0.25">
      <c r="A524" s="16">
        <v>1872</v>
      </c>
      <c r="B524" s="1" t="s">
        <v>1025</v>
      </c>
      <c r="C524" s="14" t="s">
        <v>1026</v>
      </c>
      <c r="D524" s="15">
        <v>-576664</v>
      </c>
      <c r="E524" s="3">
        <v>-106262</v>
      </c>
      <c r="F524" s="3">
        <v>-106318</v>
      </c>
      <c r="G524" s="3">
        <v>-106351</v>
      </c>
      <c r="H524" s="3">
        <v>-106343</v>
      </c>
      <c r="I524" s="3">
        <v>-71342</v>
      </c>
      <c r="J524" s="3">
        <v>-80048</v>
      </c>
    </row>
    <row r="525" spans="1:10" x14ac:dyDescent="0.25">
      <c r="A525" s="16">
        <v>1470</v>
      </c>
      <c r="B525" s="1" t="s">
        <v>1027</v>
      </c>
      <c r="C525" s="14" t="s">
        <v>1028</v>
      </c>
      <c r="D525" s="15">
        <v>-2246997</v>
      </c>
      <c r="E525" s="3">
        <v>-346917</v>
      </c>
      <c r="F525" s="3">
        <v>-346989</v>
      </c>
      <c r="G525" s="3">
        <v>-347030</v>
      </c>
      <c r="H525" s="3">
        <v>-347020</v>
      </c>
      <c r="I525" s="3">
        <v>-302685</v>
      </c>
      <c r="J525" s="3">
        <v>-556356</v>
      </c>
    </row>
    <row r="526" spans="1:10" x14ac:dyDescent="0.25">
      <c r="A526" s="16">
        <v>805</v>
      </c>
      <c r="B526" s="1" t="s">
        <v>1029</v>
      </c>
      <c r="C526" s="14" t="s">
        <v>1030</v>
      </c>
      <c r="D526" s="15">
        <v>-5968874</v>
      </c>
      <c r="E526" s="3">
        <v>-988961</v>
      </c>
      <c r="F526" s="3">
        <v>-989393</v>
      </c>
      <c r="G526" s="3">
        <v>-989641</v>
      </c>
      <c r="H526" s="3">
        <v>-989573</v>
      </c>
      <c r="I526" s="3">
        <v>-723477</v>
      </c>
      <c r="J526" s="3">
        <v>-1287829</v>
      </c>
    </row>
    <row r="527" spans="1:10" x14ac:dyDescent="0.25">
      <c r="A527" s="16">
        <v>806</v>
      </c>
      <c r="B527" s="1" t="s">
        <v>1031</v>
      </c>
      <c r="C527" s="14" t="s">
        <v>1032</v>
      </c>
      <c r="D527" s="15">
        <v>-4962872</v>
      </c>
      <c r="E527" s="3">
        <v>-803080</v>
      </c>
      <c r="F527" s="3">
        <v>-803453</v>
      </c>
      <c r="G527" s="3">
        <v>-803666</v>
      </c>
      <c r="H527" s="3">
        <v>-803608</v>
      </c>
      <c r="I527" s="3">
        <v>-574378</v>
      </c>
      <c r="J527" s="3">
        <v>-1174687</v>
      </c>
    </row>
    <row r="528" spans="1:10" x14ac:dyDescent="0.25">
      <c r="A528" s="16">
        <v>1606</v>
      </c>
      <c r="B528" s="1" t="s">
        <v>1033</v>
      </c>
      <c r="C528" s="14" t="s">
        <v>1034</v>
      </c>
      <c r="D528" s="15">
        <v>-1438048</v>
      </c>
      <c r="E528" s="3">
        <v>-230470</v>
      </c>
      <c r="F528" s="3">
        <v>-230576</v>
      </c>
      <c r="G528" s="3">
        <v>-230637</v>
      </c>
      <c r="H528" s="3">
        <v>-230622</v>
      </c>
      <c r="I528" s="3">
        <v>-165274</v>
      </c>
      <c r="J528" s="3">
        <v>-350469</v>
      </c>
    </row>
    <row r="529" spans="1:10" x14ac:dyDescent="0.25">
      <c r="A529" s="16">
        <v>1618</v>
      </c>
      <c r="B529" s="1" t="s">
        <v>1035</v>
      </c>
      <c r="C529" s="14" t="s">
        <v>1036</v>
      </c>
      <c r="D529" s="15">
        <v>-2725394</v>
      </c>
      <c r="E529" s="3">
        <v>-460774</v>
      </c>
      <c r="F529" s="3">
        <v>-460964</v>
      </c>
      <c r="G529" s="3">
        <v>-461072</v>
      </c>
      <c r="H529" s="3">
        <v>-461045</v>
      </c>
      <c r="I529" s="3">
        <v>-344543</v>
      </c>
      <c r="J529" s="3">
        <v>-536996</v>
      </c>
    </row>
    <row r="530" spans="1:10" x14ac:dyDescent="0.25">
      <c r="A530" s="16">
        <v>1922</v>
      </c>
      <c r="B530" s="1" t="s">
        <v>1037</v>
      </c>
      <c r="C530" s="14" t="s">
        <v>1038</v>
      </c>
      <c r="D530" s="15">
        <v>-1983720</v>
      </c>
      <c r="E530" s="3">
        <v>-355958</v>
      </c>
      <c r="F530" s="3">
        <v>-356133</v>
      </c>
      <c r="G530" s="3">
        <v>-356233</v>
      </c>
      <c r="H530" s="3">
        <v>-356208</v>
      </c>
      <c r="I530" s="3">
        <v>-248763</v>
      </c>
      <c r="J530" s="3">
        <v>-310425</v>
      </c>
    </row>
    <row r="531" spans="1:10" x14ac:dyDescent="0.25">
      <c r="A531" s="16">
        <v>1725</v>
      </c>
      <c r="B531" s="1" t="s">
        <v>1039</v>
      </c>
      <c r="C531" s="14" t="s">
        <v>1040</v>
      </c>
      <c r="D531" s="15">
        <v>-6342942</v>
      </c>
      <c r="E531" s="3">
        <v>-1048761</v>
      </c>
      <c r="F531" s="3">
        <v>-1049276</v>
      </c>
      <c r="G531" s="3">
        <v>-1049571</v>
      </c>
      <c r="H531" s="3">
        <v>-1049490</v>
      </c>
      <c r="I531" s="3">
        <v>-732422</v>
      </c>
      <c r="J531" s="3">
        <v>-1413422</v>
      </c>
    </row>
    <row r="532" spans="1:10" x14ac:dyDescent="0.25">
      <c r="A532" s="16">
        <v>1980</v>
      </c>
      <c r="B532" s="1" t="s">
        <v>1041</v>
      </c>
      <c r="C532" s="14" t="s">
        <v>1042</v>
      </c>
      <c r="D532" s="15">
        <v>-10489055</v>
      </c>
      <c r="E532" s="3">
        <v>-1849122</v>
      </c>
      <c r="F532" s="3">
        <v>-1850208</v>
      </c>
      <c r="G532" s="3">
        <v>-1850830</v>
      </c>
      <c r="H532" s="3">
        <v>-1850659</v>
      </c>
      <c r="I532" s="3">
        <v>-1182798</v>
      </c>
      <c r="J532" s="3">
        <v>-1905438</v>
      </c>
    </row>
    <row r="533" spans="1:10" x14ac:dyDescent="0.25">
      <c r="A533" s="16">
        <v>1092</v>
      </c>
      <c r="B533" s="1" t="s">
        <v>1043</v>
      </c>
      <c r="C533" s="14" t="s">
        <v>1044</v>
      </c>
      <c r="D533" s="15">
        <v>-6350458</v>
      </c>
      <c r="E533" s="3">
        <v>-1047736</v>
      </c>
      <c r="F533" s="3">
        <v>-1048214</v>
      </c>
      <c r="G533" s="3">
        <v>-1048488</v>
      </c>
      <c r="H533" s="3">
        <v>-1048413</v>
      </c>
      <c r="I533" s="3">
        <v>-754341</v>
      </c>
      <c r="J533" s="3">
        <v>-1403266</v>
      </c>
    </row>
    <row r="534" spans="1:10" x14ac:dyDescent="0.25">
      <c r="A534" s="16">
        <v>1466</v>
      </c>
      <c r="B534" s="1" t="s">
        <v>1045</v>
      </c>
      <c r="C534" s="14" t="s">
        <v>1046</v>
      </c>
      <c r="D534" s="15">
        <v>-43124552</v>
      </c>
      <c r="E534" s="3">
        <v>-7352705</v>
      </c>
      <c r="F534" s="3">
        <v>-7356679</v>
      </c>
      <c r="G534" s="3">
        <v>-7358951</v>
      </c>
      <c r="H534" s="3">
        <v>-7358329</v>
      </c>
      <c r="I534" s="3">
        <v>-4915293</v>
      </c>
      <c r="J534" s="3">
        <v>-8782595</v>
      </c>
    </row>
    <row r="535" spans="1:10" x14ac:dyDescent="0.25">
      <c r="A535" s="16">
        <v>798</v>
      </c>
      <c r="B535" s="1" t="s">
        <v>1047</v>
      </c>
      <c r="C535" s="14" t="s">
        <v>1048</v>
      </c>
      <c r="D535" s="15">
        <v>-3768200</v>
      </c>
      <c r="E535" s="3">
        <v>-627634</v>
      </c>
      <c r="F535" s="3">
        <v>-627884</v>
      </c>
      <c r="G535" s="3">
        <v>-628026</v>
      </c>
      <c r="H535" s="3">
        <v>-627990</v>
      </c>
      <c r="I535" s="3">
        <v>-474537</v>
      </c>
      <c r="J535" s="3">
        <v>-782129</v>
      </c>
    </row>
    <row r="536" spans="1:10" x14ac:dyDescent="0.25">
      <c r="A536" s="16">
        <v>799</v>
      </c>
      <c r="B536" s="1" t="s">
        <v>1049</v>
      </c>
      <c r="C536" s="14" t="s">
        <v>1050</v>
      </c>
      <c r="D536" s="15">
        <v>-5856990</v>
      </c>
      <c r="E536" s="3">
        <v>-975177</v>
      </c>
      <c r="F536" s="3">
        <v>-975596</v>
      </c>
      <c r="G536" s="3">
        <v>-975835</v>
      </c>
      <c r="H536" s="3">
        <v>-975769</v>
      </c>
      <c r="I536" s="3">
        <v>-718496</v>
      </c>
      <c r="J536" s="3">
        <v>-1236117</v>
      </c>
    </row>
    <row r="537" spans="1:10" x14ac:dyDescent="0.25">
      <c r="A537" s="16">
        <v>800</v>
      </c>
      <c r="B537" s="1" t="s">
        <v>1051</v>
      </c>
      <c r="C537" s="14" t="s">
        <v>1052</v>
      </c>
      <c r="D537" s="15">
        <v>-14676335</v>
      </c>
      <c r="E537" s="3">
        <v>-2414693</v>
      </c>
      <c r="F537" s="3">
        <v>-2415601</v>
      </c>
      <c r="G537" s="3">
        <v>-2416120</v>
      </c>
      <c r="H537" s="3">
        <v>-2415978</v>
      </c>
      <c r="I537" s="3">
        <v>-1857586</v>
      </c>
      <c r="J537" s="3">
        <v>-3156357</v>
      </c>
    </row>
    <row r="538" spans="1:10" x14ac:dyDescent="0.25">
      <c r="A538" s="16">
        <v>801</v>
      </c>
      <c r="B538" s="1" t="s">
        <v>1053</v>
      </c>
      <c r="C538" s="14" t="s">
        <v>1054</v>
      </c>
      <c r="D538" s="15">
        <v>-327852</v>
      </c>
      <c r="E538" s="3">
        <v>-53125</v>
      </c>
      <c r="F538" s="3">
        <v>-53150</v>
      </c>
      <c r="G538" s="3">
        <v>-53163</v>
      </c>
      <c r="H538" s="3">
        <v>-53160</v>
      </c>
      <c r="I538" s="3">
        <v>-38143</v>
      </c>
      <c r="J538" s="3">
        <v>-77111</v>
      </c>
    </row>
    <row r="539" spans="1:10" x14ac:dyDescent="0.25">
      <c r="A539" s="16">
        <v>803</v>
      </c>
      <c r="B539" s="1" t="s">
        <v>1055</v>
      </c>
      <c r="C539" s="14" t="s">
        <v>1056</v>
      </c>
      <c r="D539" s="15">
        <v>-50934273</v>
      </c>
      <c r="E539" s="3">
        <v>-8359966</v>
      </c>
      <c r="F539" s="3">
        <v>-8363405</v>
      </c>
      <c r="G539" s="3">
        <v>-8365371</v>
      </c>
      <c r="H539" s="3">
        <v>-8364833</v>
      </c>
      <c r="I539" s="3">
        <v>-6250754</v>
      </c>
      <c r="J539" s="3">
        <v>-11229944</v>
      </c>
    </row>
    <row r="540" spans="1:10" x14ac:dyDescent="0.25">
      <c r="A540" s="16">
        <v>804</v>
      </c>
      <c r="B540" s="1" t="s">
        <v>1057</v>
      </c>
      <c r="C540" s="14" t="s">
        <v>1058</v>
      </c>
      <c r="D540" s="15">
        <v>-1631684</v>
      </c>
      <c r="E540" s="3">
        <v>-251520</v>
      </c>
      <c r="F540" s="3">
        <v>-251589</v>
      </c>
      <c r="G540" s="3">
        <v>-251630</v>
      </c>
      <c r="H540" s="3">
        <v>-251619</v>
      </c>
      <c r="I540" s="3">
        <v>-209408</v>
      </c>
      <c r="J540" s="3">
        <v>-415918</v>
      </c>
    </row>
    <row r="541" spans="1:10" x14ac:dyDescent="0.25">
      <c r="A541" s="16">
        <v>1677</v>
      </c>
      <c r="B541" s="1" t="s">
        <v>1059</v>
      </c>
      <c r="C541" s="14" t="s">
        <v>1060</v>
      </c>
      <c r="D541" s="15">
        <v>-1220982</v>
      </c>
      <c r="E541" s="3">
        <v>-201517</v>
      </c>
      <c r="F541" s="3">
        <v>-201588</v>
      </c>
      <c r="G541" s="3">
        <v>-201630</v>
      </c>
      <c r="H541" s="3">
        <v>-201620</v>
      </c>
      <c r="I541" s="3">
        <v>-157835</v>
      </c>
      <c r="J541" s="3">
        <v>-256792</v>
      </c>
    </row>
    <row r="542" spans="1:10" x14ac:dyDescent="0.25">
      <c r="A542" s="16">
        <v>1361</v>
      </c>
      <c r="B542" s="1" t="s">
        <v>1061</v>
      </c>
      <c r="C542" s="14" t="s">
        <v>1062</v>
      </c>
      <c r="D542" s="15">
        <v>-1133131</v>
      </c>
      <c r="E542" s="3">
        <v>-183389</v>
      </c>
      <c r="F542" s="3">
        <v>-183423</v>
      </c>
      <c r="G542" s="3">
        <v>-183443</v>
      </c>
      <c r="H542" s="3">
        <v>-183437</v>
      </c>
      <c r="I542" s="3">
        <v>-162452</v>
      </c>
      <c r="J542" s="3">
        <v>-236987</v>
      </c>
    </row>
    <row r="543" spans="1:10" x14ac:dyDescent="0.25">
      <c r="A543" s="16">
        <v>811</v>
      </c>
      <c r="B543" s="1" t="s">
        <v>1063</v>
      </c>
      <c r="C543" s="14" t="s">
        <v>1064</v>
      </c>
      <c r="D543" s="15">
        <v>-952105</v>
      </c>
      <c r="E543" s="3">
        <v>-152791</v>
      </c>
      <c r="F543" s="3">
        <v>-152829</v>
      </c>
      <c r="G543" s="3">
        <v>-152852</v>
      </c>
      <c r="H543" s="3">
        <v>-152846</v>
      </c>
      <c r="I543" s="3">
        <v>-129142</v>
      </c>
      <c r="J543" s="3">
        <v>-211645</v>
      </c>
    </row>
    <row r="544" spans="1:10" x14ac:dyDescent="0.25">
      <c r="A544" s="16">
        <v>1622</v>
      </c>
      <c r="B544" s="1" t="s">
        <v>1065</v>
      </c>
      <c r="C544" s="14" t="s">
        <v>1066</v>
      </c>
      <c r="D544" s="15">
        <v>-52330875</v>
      </c>
      <c r="E544" s="3">
        <v>-8830339</v>
      </c>
      <c r="F544" s="3">
        <v>-8834815</v>
      </c>
      <c r="G544" s="3">
        <v>-8837376</v>
      </c>
      <c r="H544" s="3">
        <v>-8836675</v>
      </c>
      <c r="I544" s="3">
        <v>-6084222</v>
      </c>
      <c r="J544" s="3">
        <v>-10907448</v>
      </c>
    </row>
    <row r="545" spans="1:10" x14ac:dyDescent="0.25">
      <c r="A545" s="16">
        <v>1997</v>
      </c>
      <c r="B545" s="1" t="s">
        <v>1067</v>
      </c>
      <c r="C545" s="14" t="s">
        <v>1068</v>
      </c>
      <c r="D545" s="15">
        <v>-734494</v>
      </c>
      <c r="E545" s="3">
        <v>-103537</v>
      </c>
      <c r="F545" s="3">
        <v>-103549</v>
      </c>
      <c r="G545" s="3">
        <v>-103556</v>
      </c>
      <c r="H545" s="3">
        <v>-103554</v>
      </c>
      <c r="I545" s="3">
        <v>-95950</v>
      </c>
      <c r="J545" s="3">
        <v>-224348</v>
      </c>
    </row>
    <row r="546" spans="1:10" x14ac:dyDescent="0.25">
      <c r="A546" s="16">
        <v>814</v>
      </c>
      <c r="B546" s="1" t="s">
        <v>1069</v>
      </c>
      <c r="C546" s="14" t="s">
        <v>1070</v>
      </c>
      <c r="D546" s="15">
        <v>-292658</v>
      </c>
      <c r="E546" s="3">
        <v>-50160</v>
      </c>
      <c r="F546" s="3">
        <v>-50181</v>
      </c>
      <c r="G546" s="3">
        <v>-50192</v>
      </c>
      <c r="H546" s="3">
        <v>-50189</v>
      </c>
      <c r="I546" s="3">
        <v>-37573</v>
      </c>
      <c r="J546" s="3">
        <v>-54363</v>
      </c>
    </row>
    <row r="547" spans="1:10" x14ac:dyDescent="0.25">
      <c r="A547" s="16">
        <v>815</v>
      </c>
      <c r="B547" s="1" t="s">
        <v>1071</v>
      </c>
      <c r="C547" s="14" t="s">
        <v>1072</v>
      </c>
      <c r="D547" s="15">
        <v>-345613</v>
      </c>
      <c r="E547" s="3">
        <v>-59416</v>
      </c>
      <c r="F547" s="3">
        <v>-59440</v>
      </c>
      <c r="G547" s="3">
        <v>-59453</v>
      </c>
      <c r="H547" s="3">
        <v>-59450</v>
      </c>
      <c r="I547" s="3">
        <v>-45078</v>
      </c>
      <c r="J547" s="3">
        <v>-62776</v>
      </c>
    </row>
    <row r="548" spans="1:10" x14ac:dyDescent="0.25">
      <c r="A548" s="16">
        <v>756</v>
      </c>
      <c r="B548" s="1" t="s">
        <v>1073</v>
      </c>
      <c r="C548" s="14" t="s">
        <v>1074</v>
      </c>
      <c r="D548" s="15">
        <v>-2449835</v>
      </c>
      <c r="E548" s="3">
        <v>-404136</v>
      </c>
      <c r="F548" s="3">
        <v>-404244</v>
      </c>
      <c r="G548" s="3">
        <v>-404308</v>
      </c>
      <c r="H548" s="3">
        <v>-404292</v>
      </c>
      <c r="I548" s="3">
        <v>-338094</v>
      </c>
      <c r="J548" s="3">
        <v>-494761</v>
      </c>
    </row>
    <row r="549" spans="1:10" x14ac:dyDescent="0.25">
      <c r="A549" s="16">
        <v>817</v>
      </c>
      <c r="B549" s="1" t="s">
        <v>1075</v>
      </c>
      <c r="C549" s="14" t="s">
        <v>1076</v>
      </c>
      <c r="D549" s="15">
        <v>-1228899</v>
      </c>
      <c r="E549" s="3">
        <v>-208386</v>
      </c>
      <c r="F549" s="3">
        <v>-208493</v>
      </c>
      <c r="G549" s="3">
        <v>-208555</v>
      </c>
      <c r="H549" s="3">
        <v>-208538</v>
      </c>
      <c r="I549" s="3">
        <v>-143381</v>
      </c>
      <c r="J549" s="3">
        <v>-251546</v>
      </c>
    </row>
    <row r="550" spans="1:10" x14ac:dyDescent="0.25">
      <c r="A550" s="16">
        <v>819</v>
      </c>
      <c r="B550" s="1" t="s">
        <v>1077</v>
      </c>
      <c r="C550" s="14" t="s">
        <v>1078</v>
      </c>
      <c r="D550" s="15">
        <v>-6533962</v>
      </c>
      <c r="E550" s="3">
        <v>-1060364</v>
      </c>
      <c r="F550" s="3">
        <v>-1060771</v>
      </c>
      <c r="G550" s="3">
        <v>-1061003</v>
      </c>
      <c r="H550" s="3">
        <v>-1060940</v>
      </c>
      <c r="I550" s="3">
        <v>-810948</v>
      </c>
      <c r="J550" s="3">
        <v>-1479936</v>
      </c>
    </row>
    <row r="551" spans="1:10" x14ac:dyDescent="0.25">
      <c r="A551" s="16">
        <v>820</v>
      </c>
      <c r="B551" s="1" t="s">
        <v>1079</v>
      </c>
      <c r="C551" s="14" t="s">
        <v>1080</v>
      </c>
      <c r="D551" s="15">
        <v>-1057067</v>
      </c>
      <c r="E551" s="3">
        <v>-174157</v>
      </c>
      <c r="F551" s="3">
        <v>-174214</v>
      </c>
      <c r="G551" s="3">
        <v>-174246</v>
      </c>
      <c r="H551" s="3">
        <v>-174237</v>
      </c>
      <c r="I551" s="3">
        <v>-139802</v>
      </c>
      <c r="J551" s="3">
        <v>-220411</v>
      </c>
    </row>
    <row r="552" spans="1:10" x14ac:dyDescent="0.25">
      <c r="A552" s="16">
        <v>821</v>
      </c>
      <c r="B552" s="1" t="s">
        <v>1081</v>
      </c>
      <c r="C552" s="14" t="s">
        <v>1082</v>
      </c>
      <c r="D552" s="15">
        <v>-94770248</v>
      </c>
      <c r="E552" s="3">
        <v>-15195683</v>
      </c>
      <c r="F552" s="3">
        <v>-15201746</v>
      </c>
      <c r="G552" s="3">
        <v>-15205213</v>
      </c>
      <c r="H552" s="3">
        <v>-15204264</v>
      </c>
      <c r="I552" s="3">
        <v>-11476415</v>
      </c>
      <c r="J552" s="3">
        <v>-22486927</v>
      </c>
    </row>
    <row r="553" spans="1:10" x14ac:dyDescent="0.25">
      <c r="A553" s="16">
        <v>822</v>
      </c>
      <c r="B553" s="1" t="s">
        <v>1083</v>
      </c>
      <c r="C553" s="14" t="s">
        <v>1084</v>
      </c>
      <c r="D553" s="15">
        <v>-1742982</v>
      </c>
      <c r="E553" s="3">
        <v>-283726</v>
      </c>
      <c r="F553" s="3">
        <v>-283859</v>
      </c>
      <c r="G553" s="3">
        <v>-283938</v>
      </c>
      <c r="H553" s="3">
        <v>-283917</v>
      </c>
      <c r="I553" s="3">
        <v>-202041</v>
      </c>
      <c r="J553" s="3">
        <v>-405501</v>
      </c>
    </row>
    <row r="554" spans="1:10" x14ac:dyDescent="0.25">
      <c r="A554" s="16">
        <v>1862</v>
      </c>
      <c r="B554" s="1" t="s">
        <v>1085</v>
      </c>
      <c r="C554" s="14" t="s">
        <v>1086</v>
      </c>
      <c r="D554" s="15">
        <v>-7024541</v>
      </c>
      <c r="E554" s="3">
        <v>-1125621</v>
      </c>
      <c r="F554" s="3">
        <v>-1126003</v>
      </c>
      <c r="G554" s="3">
        <v>-1126221</v>
      </c>
      <c r="H554" s="3">
        <v>-1126161</v>
      </c>
      <c r="I554" s="3">
        <v>-891576</v>
      </c>
      <c r="J554" s="3">
        <v>-1628959</v>
      </c>
    </row>
    <row r="555" spans="1:10" x14ac:dyDescent="0.25">
      <c r="A555" s="16">
        <v>823</v>
      </c>
      <c r="B555" s="1" t="s">
        <v>1087</v>
      </c>
      <c r="C555" s="14" t="s">
        <v>1088</v>
      </c>
      <c r="D555" s="15">
        <v>-4382882</v>
      </c>
      <c r="E555" s="3">
        <v>-792035</v>
      </c>
      <c r="F555" s="3">
        <v>-792550</v>
      </c>
      <c r="G555" s="3">
        <v>-792844</v>
      </c>
      <c r="H555" s="3">
        <v>-792763</v>
      </c>
      <c r="I555" s="3">
        <v>-476481</v>
      </c>
      <c r="J555" s="3">
        <v>-736209</v>
      </c>
    </row>
    <row r="556" spans="1:10" x14ac:dyDescent="0.25">
      <c r="A556" s="16">
        <v>824</v>
      </c>
      <c r="B556" s="1" t="s">
        <v>1089</v>
      </c>
      <c r="C556" s="14" t="s">
        <v>1090</v>
      </c>
      <c r="D556" s="15">
        <v>-6241623</v>
      </c>
      <c r="E556" s="3">
        <v>-963290</v>
      </c>
      <c r="F556" s="3">
        <v>-963622</v>
      </c>
      <c r="G556" s="3">
        <v>-963811</v>
      </c>
      <c r="H556" s="3">
        <v>-963759</v>
      </c>
      <c r="I556" s="3">
        <v>-759886</v>
      </c>
      <c r="J556" s="3">
        <v>-1627255</v>
      </c>
    </row>
    <row r="557" spans="1:10" x14ac:dyDescent="0.25">
      <c r="A557" s="16">
        <v>825</v>
      </c>
      <c r="B557" s="1" t="s">
        <v>1091</v>
      </c>
      <c r="C557" s="14" t="s">
        <v>1092</v>
      </c>
      <c r="D557" s="15">
        <v>-5532770</v>
      </c>
      <c r="E557" s="3">
        <v>-953326</v>
      </c>
      <c r="F557" s="3">
        <v>-953822</v>
      </c>
      <c r="G557" s="3">
        <v>-954105</v>
      </c>
      <c r="H557" s="3">
        <v>-954027</v>
      </c>
      <c r="I557" s="3">
        <v>-649432</v>
      </c>
      <c r="J557" s="3">
        <v>-1068058</v>
      </c>
    </row>
    <row r="558" spans="1:10" x14ac:dyDescent="0.25">
      <c r="A558" s="16">
        <v>826</v>
      </c>
      <c r="B558" s="1" t="s">
        <v>1093</v>
      </c>
      <c r="C558" s="14" t="s">
        <v>1094</v>
      </c>
      <c r="D558" s="15">
        <v>-1458306</v>
      </c>
      <c r="E558" s="3">
        <v>-251058</v>
      </c>
      <c r="F558" s="3">
        <v>-251168</v>
      </c>
      <c r="G558" s="3">
        <v>-251231</v>
      </c>
      <c r="H558" s="3">
        <v>-251216</v>
      </c>
      <c r="I558" s="3">
        <v>-183550</v>
      </c>
      <c r="J558" s="3">
        <v>-270083</v>
      </c>
    </row>
    <row r="559" spans="1:10" x14ac:dyDescent="0.25">
      <c r="A559" s="16">
        <v>1742</v>
      </c>
      <c r="B559" s="1" t="s">
        <v>1095</v>
      </c>
      <c r="C559" s="14" t="s">
        <v>1096</v>
      </c>
      <c r="D559" s="15">
        <v>-610024</v>
      </c>
      <c r="E559" s="3">
        <v>-98396</v>
      </c>
      <c r="F559" s="3">
        <v>-98460</v>
      </c>
      <c r="G559" s="3">
        <v>-98497</v>
      </c>
      <c r="H559" s="3">
        <v>-98487</v>
      </c>
      <c r="I559" s="3">
        <v>-59152</v>
      </c>
      <c r="J559" s="3">
        <v>-157032</v>
      </c>
    </row>
    <row r="560" spans="1:10" x14ac:dyDescent="0.25">
      <c r="A560" s="16">
        <v>1927</v>
      </c>
      <c r="B560" s="1" t="s">
        <v>1097</v>
      </c>
      <c r="C560" s="14" t="s">
        <v>1098</v>
      </c>
      <c r="D560" s="15">
        <v>-592793</v>
      </c>
      <c r="E560" s="3">
        <v>-110018</v>
      </c>
      <c r="F560" s="3">
        <v>-110067</v>
      </c>
      <c r="G560" s="3">
        <v>-110096</v>
      </c>
      <c r="H560" s="3">
        <v>-110088</v>
      </c>
      <c r="I560" s="3">
        <v>-80185</v>
      </c>
      <c r="J560" s="3">
        <v>-72339</v>
      </c>
    </row>
    <row r="561" spans="1:10" x14ac:dyDescent="0.25">
      <c r="A561" s="16">
        <v>827</v>
      </c>
      <c r="B561" s="1" t="s">
        <v>1099</v>
      </c>
      <c r="C561" s="14" t="s">
        <v>1100</v>
      </c>
      <c r="D561" s="15">
        <v>-344719</v>
      </c>
      <c r="E561" s="3">
        <v>-88814</v>
      </c>
      <c r="F561" s="3">
        <v>-88897</v>
      </c>
      <c r="G561" s="3">
        <v>-88944</v>
      </c>
      <c r="H561" s="3">
        <v>-88932</v>
      </c>
      <c r="I561" s="3">
        <v>-38302</v>
      </c>
      <c r="J561" s="3">
        <v>49170</v>
      </c>
    </row>
    <row r="562" spans="1:10" x14ac:dyDescent="0.25">
      <c r="A562" s="16">
        <v>1493</v>
      </c>
      <c r="B562" s="1" t="s">
        <v>1101</v>
      </c>
      <c r="C562" s="14" t="s">
        <v>1102</v>
      </c>
      <c r="D562" s="15">
        <v>-6729230</v>
      </c>
      <c r="E562" s="3">
        <v>-1103472</v>
      </c>
      <c r="F562" s="3">
        <v>-1103874</v>
      </c>
      <c r="G562" s="3">
        <v>-1104104</v>
      </c>
      <c r="H562" s="3">
        <v>-1104041</v>
      </c>
      <c r="I562" s="3">
        <v>-856757</v>
      </c>
      <c r="J562" s="3">
        <v>-1456982</v>
      </c>
    </row>
    <row r="563" spans="1:10" x14ac:dyDescent="0.25">
      <c r="A563" s="16">
        <v>1883</v>
      </c>
      <c r="B563" s="1" t="s">
        <v>1103</v>
      </c>
      <c r="C563" s="14" t="s">
        <v>1104</v>
      </c>
      <c r="D563" s="15">
        <v>-11684778</v>
      </c>
      <c r="E563" s="3">
        <v>-1907845</v>
      </c>
      <c r="F563" s="3">
        <v>-1908649</v>
      </c>
      <c r="G563" s="3">
        <v>-1909109</v>
      </c>
      <c r="H563" s="3">
        <v>-1908983</v>
      </c>
      <c r="I563" s="3">
        <v>-1414647</v>
      </c>
      <c r="J563" s="3">
        <v>-2635545</v>
      </c>
    </row>
    <row r="564" spans="1:10" x14ac:dyDescent="0.25">
      <c r="A564" s="16">
        <v>828</v>
      </c>
      <c r="B564" s="1" t="s">
        <v>1105</v>
      </c>
      <c r="C564" s="14" t="s">
        <v>1106</v>
      </c>
      <c r="D564" s="15">
        <v>-2516200</v>
      </c>
      <c r="E564" s="3">
        <v>-454657</v>
      </c>
      <c r="F564" s="3">
        <v>-454866</v>
      </c>
      <c r="G564" s="3">
        <v>-454986</v>
      </c>
      <c r="H564" s="3">
        <v>-454954</v>
      </c>
      <c r="I564" s="3">
        <v>-325993</v>
      </c>
      <c r="J564" s="3">
        <v>-370744</v>
      </c>
    </row>
    <row r="565" spans="1:10" x14ac:dyDescent="0.25">
      <c r="A565" s="16">
        <v>829</v>
      </c>
      <c r="B565" s="1" t="s">
        <v>1107</v>
      </c>
      <c r="C565" s="14" t="s">
        <v>1108</v>
      </c>
      <c r="D565" s="15">
        <v>-7186074</v>
      </c>
      <c r="E565" s="3">
        <v>-1166808</v>
      </c>
      <c r="F565" s="3">
        <v>-1167271</v>
      </c>
      <c r="G565" s="3">
        <v>-1167535</v>
      </c>
      <c r="H565" s="3">
        <v>-1167462</v>
      </c>
      <c r="I565" s="3">
        <v>-883275</v>
      </c>
      <c r="J565" s="3">
        <v>-1633723</v>
      </c>
    </row>
    <row r="566" spans="1:10" x14ac:dyDescent="0.25">
      <c r="A566" s="16">
        <v>830</v>
      </c>
      <c r="B566" s="1" t="s">
        <v>1109</v>
      </c>
      <c r="C566" s="14" t="s">
        <v>1110</v>
      </c>
      <c r="D566" s="15">
        <v>-3930297</v>
      </c>
      <c r="E566" s="3">
        <v>-647014</v>
      </c>
      <c r="F566" s="3">
        <v>-647302</v>
      </c>
      <c r="G566" s="3">
        <v>-647466</v>
      </c>
      <c r="H566" s="3">
        <v>-647422</v>
      </c>
      <c r="I566" s="3">
        <v>-470705</v>
      </c>
      <c r="J566" s="3">
        <v>-870388</v>
      </c>
    </row>
    <row r="567" spans="1:10" x14ac:dyDescent="0.25">
      <c r="A567" s="16">
        <v>831</v>
      </c>
      <c r="B567" s="1" t="s">
        <v>1111</v>
      </c>
      <c r="C567" s="14" t="s">
        <v>1112</v>
      </c>
      <c r="D567" s="15">
        <v>-7567268</v>
      </c>
      <c r="E567" s="3">
        <v>-1290637</v>
      </c>
      <c r="F567" s="3">
        <v>-1291320</v>
      </c>
      <c r="G567" s="3">
        <v>-1291711</v>
      </c>
      <c r="H567" s="3">
        <v>-1291604</v>
      </c>
      <c r="I567" s="3">
        <v>-871456</v>
      </c>
      <c r="J567" s="3">
        <v>-1530540</v>
      </c>
    </row>
    <row r="568" spans="1:10" x14ac:dyDescent="0.25">
      <c r="A568" s="16">
        <v>832</v>
      </c>
      <c r="B568" s="1" t="s">
        <v>1113</v>
      </c>
      <c r="C568" s="14" t="s">
        <v>1114</v>
      </c>
      <c r="D568" s="15">
        <v>-986434</v>
      </c>
      <c r="E568" s="3">
        <v>-182657</v>
      </c>
      <c r="F568" s="3">
        <v>-182758</v>
      </c>
      <c r="G568" s="3">
        <v>-182816</v>
      </c>
      <c r="H568" s="3">
        <v>-182802</v>
      </c>
      <c r="I568" s="3">
        <v>-120600</v>
      </c>
      <c r="J568" s="3">
        <v>-134801</v>
      </c>
    </row>
    <row r="569" spans="1:10" x14ac:dyDescent="0.25">
      <c r="A569" s="16">
        <v>1963</v>
      </c>
      <c r="B569" s="1" t="s">
        <v>1115</v>
      </c>
      <c r="C569" s="14" t="s">
        <v>1116</v>
      </c>
      <c r="D569" s="15">
        <v>-284217</v>
      </c>
      <c r="E569" s="3">
        <v>-46401</v>
      </c>
      <c r="F569" s="3">
        <v>-46419</v>
      </c>
      <c r="G569" s="3">
        <v>-46428</v>
      </c>
      <c r="H569" s="3">
        <v>-46426</v>
      </c>
      <c r="I569" s="3">
        <v>-36194</v>
      </c>
      <c r="J569" s="3">
        <v>-62349</v>
      </c>
    </row>
    <row r="570" spans="1:10" x14ac:dyDescent="0.25">
      <c r="A570" s="16">
        <v>833</v>
      </c>
      <c r="B570" s="1" t="s">
        <v>1117</v>
      </c>
      <c r="C570" s="14" t="s">
        <v>1118</v>
      </c>
      <c r="D570" s="15">
        <v>-344017</v>
      </c>
      <c r="E570" s="3">
        <v>-79727</v>
      </c>
      <c r="F570" s="3">
        <v>-79795</v>
      </c>
      <c r="G570" s="3">
        <v>-79833</v>
      </c>
      <c r="H570" s="3">
        <v>-79823</v>
      </c>
      <c r="I570" s="3">
        <v>-38122</v>
      </c>
      <c r="J570" s="3">
        <v>13283</v>
      </c>
    </row>
    <row r="571" spans="1:10" x14ac:dyDescent="0.25">
      <c r="A571" s="16">
        <v>834</v>
      </c>
      <c r="B571" s="1" t="s">
        <v>1119</v>
      </c>
      <c r="C571" s="14" t="s">
        <v>1120</v>
      </c>
      <c r="D571" s="15">
        <v>-798378</v>
      </c>
      <c r="E571" s="3">
        <v>-162185</v>
      </c>
      <c r="F571" s="3">
        <v>-162317</v>
      </c>
      <c r="G571" s="3">
        <v>-162393</v>
      </c>
      <c r="H571" s="3">
        <v>-162374</v>
      </c>
      <c r="I571" s="3">
        <v>-81239</v>
      </c>
      <c r="J571" s="3">
        <v>-67870</v>
      </c>
    </row>
    <row r="572" spans="1:10" x14ac:dyDescent="0.25">
      <c r="A572" s="16">
        <v>836</v>
      </c>
      <c r="B572" s="1" t="s">
        <v>1121</v>
      </c>
      <c r="C572" s="14" t="s">
        <v>1122</v>
      </c>
      <c r="D572" s="15">
        <v>-1834141</v>
      </c>
      <c r="E572" s="3">
        <v>-307791</v>
      </c>
      <c r="F572" s="3">
        <v>-307926</v>
      </c>
      <c r="G572" s="3">
        <v>-308006</v>
      </c>
      <c r="H572" s="3">
        <v>-307985</v>
      </c>
      <c r="I572" s="3">
        <v>-225204</v>
      </c>
      <c r="J572" s="3">
        <v>-377229</v>
      </c>
    </row>
    <row r="573" spans="1:10" x14ac:dyDescent="0.25">
      <c r="A573" s="16">
        <v>838</v>
      </c>
      <c r="B573" s="1" t="s">
        <v>1123</v>
      </c>
      <c r="C573" s="14" t="s">
        <v>1124</v>
      </c>
      <c r="D573" s="15">
        <v>-17790500</v>
      </c>
      <c r="E573" s="3">
        <v>-3058641</v>
      </c>
      <c r="F573" s="3">
        <v>-3059945</v>
      </c>
      <c r="G573" s="3">
        <v>-3060690</v>
      </c>
      <c r="H573" s="3">
        <v>-3060486</v>
      </c>
      <c r="I573" s="3">
        <v>-2258911</v>
      </c>
      <c r="J573" s="3">
        <v>-3291827</v>
      </c>
    </row>
    <row r="574" spans="1:10" x14ac:dyDescent="0.25">
      <c r="A574" s="16">
        <v>1743</v>
      </c>
      <c r="B574" s="1" t="s">
        <v>1125</v>
      </c>
      <c r="C574" s="14" t="s">
        <v>1126</v>
      </c>
      <c r="D574" s="15">
        <v>-728643</v>
      </c>
      <c r="E574" s="3">
        <v>-119657</v>
      </c>
      <c r="F574" s="3">
        <v>-119682</v>
      </c>
      <c r="G574" s="3">
        <v>-119695</v>
      </c>
      <c r="H574" s="3">
        <v>-119691</v>
      </c>
      <c r="I574" s="3">
        <v>-105437</v>
      </c>
      <c r="J574" s="3">
        <v>-144481</v>
      </c>
    </row>
    <row r="575" spans="1:10" x14ac:dyDescent="0.25">
      <c r="A575" s="16">
        <v>839</v>
      </c>
      <c r="B575" s="1" t="s">
        <v>1127</v>
      </c>
      <c r="C575" s="14" t="s">
        <v>1128</v>
      </c>
      <c r="D575" s="15">
        <v>-791766</v>
      </c>
      <c r="E575" s="3">
        <v>-126044</v>
      </c>
      <c r="F575" s="3">
        <v>-126070</v>
      </c>
      <c r="G575" s="3">
        <v>-126087</v>
      </c>
      <c r="H575" s="3">
        <v>-126082</v>
      </c>
      <c r="I575" s="3">
        <v>-109656</v>
      </c>
      <c r="J575" s="3">
        <v>-177827</v>
      </c>
    </row>
    <row r="576" spans="1:10" x14ac:dyDescent="0.25">
      <c r="A576" s="16">
        <v>840</v>
      </c>
      <c r="B576" s="1" t="s">
        <v>1129</v>
      </c>
      <c r="C576" s="14" t="s">
        <v>1130</v>
      </c>
      <c r="D576" s="15">
        <v>-2343987</v>
      </c>
      <c r="E576" s="3">
        <v>-410392</v>
      </c>
      <c r="F576" s="3">
        <v>-410605</v>
      </c>
      <c r="G576" s="3">
        <v>-410728</v>
      </c>
      <c r="H576" s="3">
        <v>-410698</v>
      </c>
      <c r="I576" s="3">
        <v>-279526</v>
      </c>
      <c r="J576" s="3">
        <v>-422038</v>
      </c>
    </row>
    <row r="577" spans="1:10" x14ac:dyDescent="0.25">
      <c r="A577" s="16">
        <v>841</v>
      </c>
      <c r="B577" s="1" t="s">
        <v>1131</v>
      </c>
      <c r="C577" s="14" t="s">
        <v>1132</v>
      </c>
      <c r="D577" s="15">
        <v>-1531937</v>
      </c>
      <c r="E577" s="3">
        <v>-232494</v>
      </c>
      <c r="F577" s="3">
        <v>-232573</v>
      </c>
      <c r="G577" s="3">
        <v>-232617</v>
      </c>
      <c r="H577" s="3">
        <v>-232605</v>
      </c>
      <c r="I577" s="3">
        <v>-185360</v>
      </c>
      <c r="J577" s="3">
        <v>-416288</v>
      </c>
    </row>
    <row r="578" spans="1:10" x14ac:dyDescent="0.25">
      <c r="A578" s="16">
        <v>843</v>
      </c>
      <c r="B578" s="1" t="s">
        <v>1133</v>
      </c>
      <c r="C578" s="14" t="s">
        <v>1134</v>
      </c>
      <c r="D578" s="15">
        <v>-19791586</v>
      </c>
      <c r="E578" s="3">
        <v>-3330037</v>
      </c>
      <c r="F578" s="3">
        <v>-3331357</v>
      </c>
      <c r="G578" s="3">
        <v>-3332111</v>
      </c>
      <c r="H578" s="3">
        <v>-3331905</v>
      </c>
      <c r="I578" s="3">
        <v>-2520571</v>
      </c>
      <c r="J578" s="3">
        <v>-3945605</v>
      </c>
    </row>
    <row r="579" spans="1:10" x14ac:dyDescent="0.25">
      <c r="A579" s="16">
        <v>1607</v>
      </c>
      <c r="B579" s="1" t="s">
        <v>1135</v>
      </c>
      <c r="C579" s="14" t="s">
        <v>1136</v>
      </c>
      <c r="D579" s="15">
        <v>-811728</v>
      </c>
      <c r="E579" s="3">
        <v>-151343</v>
      </c>
      <c r="F579" s="3">
        <v>-151430</v>
      </c>
      <c r="G579" s="3">
        <v>-151478</v>
      </c>
      <c r="H579" s="3">
        <v>-151465</v>
      </c>
      <c r="I579" s="3">
        <v>-99635</v>
      </c>
      <c r="J579" s="3">
        <v>-106377</v>
      </c>
    </row>
    <row r="580" spans="1:10" x14ac:dyDescent="0.25">
      <c r="A580" s="16">
        <v>1913</v>
      </c>
      <c r="B580" s="1" t="s">
        <v>1137</v>
      </c>
      <c r="C580" s="14" t="s">
        <v>1138</v>
      </c>
      <c r="D580" s="15">
        <v>-8406138</v>
      </c>
      <c r="E580" s="3">
        <v>-1349581</v>
      </c>
      <c r="F580" s="3">
        <v>-1350145</v>
      </c>
      <c r="G580" s="3">
        <v>-1350467</v>
      </c>
      <c r="H580" s="3">
        <v>-1350379</v>
      </c>
      <c r="I580" s="3">
        <v>-1003649</v>
      </c>
      <c r="J580" s="3">
        <v>-2001917</v>
      </c>
    </row>
    <row r="581" spans="1:10" x14ac:dyDescent="0.25">
      <c r="A581" s="16">
        <v>846</v>
      </c>
      <c r="B581" s="1" t="s">
        <v>1139</v>
      </c>
      <c r="C581" s="14" t="s">
        <v>1140</v>
      </c>
      <c r="D581" s="15">
        <v>-871240</v>
      </c>
      <c r="E581" s="3">
        <v>-140676</v>
      </c>
      <c r="F581" s="3">
        <v>-140743</v>
      </c>
      <c r="G581" s="3">
        <v>-140782</v>
      </c>
      <c r="H581" s="3">
        <v>-140772</v>
      </c>
      <c r="I581" s="3">
        <v>-99895</v>
      </c>
      <c r="J581" s="3">
        <v>-208372</v>
      </c>
    </row>
    <row r="582" spans="1:10" x14ac:dyDescent="0.25">
      <c r="A582" s="16">
        <v>1839</v>
      </c>
      <c r="B582" s="1" t="s">
        <v>1141</v>
      </c>
      <c r="C582" s="14" t="s">
        <v>1142</v>
      </c>
      <c r="D582" s="15">
        <v>-7854524</v>
      </c>
      <c r="E582" s="3">
        <v>-1327131</v>
      </c>
      <c r="F582" s="3">
        <v>-1327824</v>
      </c>
      <c r="G582" s="3">
        <v>-1328221</v>
      </c>
      <c r="H582" s="3">
        <v>-1328113</v>
      </c>
      <c r="I582" s="3">
        <v>-901838</v>
      </c>
      <c r="J582" s="3">
        <v>-1641397</v>
      </c>
    </row>
    <row r="583" spans="1:10" x14ac:dyDescent="0.25">
      <c r="A583" s="16">
        <v>847</v>
      </c>
      <c r="B583" s="1" t="s">
        <v>1143</v>
      </c>
      <c r="C583" s="14" t="s">
        <v>1144</v>
      </c>
      <c r="D583" s="15">
        <v>-49679436</v>
      </c>
      <c r="E583" s="3">
        <v>-8171795</v>
      </c>
      <c r="F583" s="3">
        <v>-8175071</v>
      </c>
      <c r="G583" s="3">
        <v>-8176944</v>
      </c>
      <c r="H583" s="3">
        <v>-8176431</v>
      </c>
      <c r="I583" s="3">
        <v>-6162534</v>
      </c>
      <c r="J583" s="3">
        <v>-10816661</v>
      </c>
    </row>
    <row r="584" spans="1:10" x14ac:dyDescent="0.25">
      <c r="A584" s="16">
        <v>848</v>
      </c>
      <c r="B584" s="1" t="s">
        <v>1145</v>
      </c>
      <c r="C584" s="14" t="s">
        <v>1146</v>
      </c>
      <c r="D584" s="15">
        <v>-220165</v>
      </c>
      <c r="E584" s="3">
        <v>-38688</v>
      </c>
      <c r="F584" s="3">
        <v>-38711</v>
      </c>
      <c r="G584" s="3">
        <v>-38723</v>
      </c>
      <c r="H584" s="3">
        <v>-38720</v>
      </c>
      <c r="I584" s="3">
        <v>-25201</v>
      </c>
      <c r="J584" s="3">
        <v>-40122</v>
      </c>
    </row>
    <row r="585" spans="1:10" x14ac:dyDescent="0.25">
      <c r="A585" s="16">
        <v>849</v>
      </c>
      <c r="B585" s="1" t="s">
        <v>1147</v>
      </c>
      <c r="C585" s="14" t="s">
        <v>1148</v>
      </c>
      <c r="D585" s="15">
        <v>-13298992</v>
      </c>
      <c r="E585" s="3">
        <v>-2254968</v>
      </c>
      <c r="F585" s="3">
        <v>-2256052</v>
      </c>
      <c r="G585" s="3">
        <v>-2256672</v>
      </c>
      <c r="H585" s="3">
        <v>-2256502</v>
      </c>
      <c r="I585" s="3">
        <v>-1590173</v>
      </c>
      <c r="J585" s="3">
        <v>-2684625</v>
      </c>
    </row>
    <row r="586" spans="1:10" x14ac:dyDescent="0.25">
      <c r="A586" s="16">
        <v>850</v>
      </c>
      <c r="B586" s="1" t="s">
        <v>1149</v>
      </c>
      <c r="C586" s="14" t="s">
        <v>1150</v>
      </c>
      <c r="D586" s="15">
        <v>-1662044</v>
      </c>
      <c r="E586" s="3">
        <v>-271679</v>
      </c>
      <c r="F586" s="3">
        <v>-271846</v>
      </c>
      <c r="G586" s="3">
        <v>-271944</v>
      </c>
      <c r="H586" s="3">
        <v>-271919</v>
      </c>
      <c r="I586" s="3">
        <v>-169380</v>
      </c>
      <c r="J586" s="3">
        <v>-405276</v>
      </c>
    </row>
    <row r="587" spans="1:10" x14ac:dyDescent="0.25">
      <c r="A587" s="16">
        <v>1646</v>
      </c>
      <c r="B587" s="1" t="s">
        <v>1151</v>
      </c>
      <c r="C587" s="14" t="s">
        <v>1152</v>
      </c>
      <c r="D587" s="15">
        <v>-4998199</v>
      </c>
      <c r="E587" s="3">
        <v>-873231</v>
      </c>
      <c r="F587" s="3">
        <v>-873645</v>
      </c>
      <c r="G587" s="3">
        <v>-873882</v>
      </c>
      <c r="H587" s="3">
        <v>-873819</v>
      </c>
      <c r="I587" s="3">
        <v>-619247</v>
      </c>
      <c r="J587" s="3">
        <v>-884375</v>
      </c>
    </row>
    <row r="588" spans="1:10" x14ac:dyDescent="0.25">
      <c r="A588" s="16">
        <v>851</v>
      </c>
      <c r="B588" s="1" t="s">
        <v>1153</v>
      </c>
      <c r="C588" s="14" t="s">
        <v>1154</v>
      </c>
      <c r="D588" s="15">
        <v>-3381592</v>
      </c>
      <c r="E588" s="3">
        <v>-561421</v>
      </c>
      <c r="F588" s="3">
        <v>-561646</v>
      </c>
      <c r="G588" s="3">
        <v>-561775</v>
      </c>
      <c r="H588" s="3">
        <v>-561740</v>
      </c>
      <c r="I588" s="3">
        <v>-423332</v>
      </c>
      <c r="J588" s="3">
        <v>-711678</v>
      </c>
    </row>
    <row r="589" spans="1:10" x14ac:dyDescent="0.25">
      <c r="A589" s="16">
        <v>853</v>
      </c>
      <c r="B589" s="1" t="s">
        <v>1155</v>
      </c>
      <c r="C589" s="14" t="s">
        <v>1156</v>
      </c>
      <c r="D589" s="15">
        <v>-3542775</v>
      </c>
      <c r="E589" s="3">
        <v>-589218</v>
      </c>
      <c r="F589" s="3">
        <v>-589457</v>
      </c>
      <c r="G589" s="3">
        <v>-589594</v>
      </c>
      <c r="H589" s="3">
        <v>-589557</v>
      </c>
      <c r="I589" s="3">
        <v>-442247</v>
      </c>
      <c r="J589" s="3">
        <v>-742702</v>
      </c>
    </row>
    <row r="590" spans="1:10" x14ac:dyDescent="0.25">
      <c r="A590" s="16">
        <v>854</v>
      </c>
      <c r="B590" s="1" t="s">
        <v>1157</v>
      </c>
      <c r="C590" s="14" t="s">
        <v>1158</v>
      </c>
      <c r="D590" s="15">
        <v>-5789523</v>
      </c>
      <c r="E590" s="3">
        <v>-920844</v>
      </c>
      <c r="F590" s="3">
        <v>-921245</v>
      </c>
      <c r="G590" s="3">
        <v>-921474</v>
      </c>
      <c r="H590" s="3">
        <v>-921414</v>
      </c>
      <c r="I590" s="3">
        <v>-675291</v>
      </c>
      <c r="J590" s="3">
        <v>-1429255</v>
      </c>
    </row>
    <row r="591" spans="1:10" x14ac:dyDescent="0.25">
      <c r="A591" s="16">
        <v>855</v>
      </c>
      <c r="B591" s="1" t="s">
        <v>1159</v>
      </c>
      <c r="C591" s="14" t="s">
        <v>1160</v>
      </c>
      <c r="D591" s="15">
        <v>-3952829</v>
      </c>
      <c r="E591" s="3">
        <v>-671159</v>
      </c>
      <c r="F591" s="3">
        <v>-671434</v>
      </c>
      <c r="G591" s="3">
        <v>-671590</v>
      </c>
      <c r="H591" s="3">
        <v>-671548</v>
      </c>
      <c r="I591" s="3">
        <v>-502944</v>
      </c>
      <c r="J591" s="3">
        <v>-764154</v>
      </c>
    </row>
    <row r="592" spans="1:10" x14ac:dyDescent="0.25">
      <c r="A592" s="16">
        <v>1560</v>
      </c>
      <c r="B592" s="1" t="s">
        <v>1161</v>
      </c>
      <c r="C592" s="14" t="s">
        <v>1162</v>
      </c>
      <c r="D592" s="15">
        <v>-20853069</v>
      </c>
      <c r="E592" s="3">
        <v>-3565003</v>
      </c>
      <c r="F592" s="3">
        <v>-3566600</v>
      </c>
      <c r="G592" s="3">
        <v>-3567514</v>
      </c>
      <c r="H592" s="3">
        <v>-3567264</v>
      </c>
      <c r="I592" s="3">
        <v>-2584955</v>
      </c>
      <c r="J592" s="3">
        <v>-4001733</v>
      </c>
    </row>
    <row r="593" spans="1:10" x14ac:dyDescent="0.25">
      <c r="A593" s="16">
        <v>856</v>
      </c>
      <c r="B593" s="1" t="s">
        <v>1163</v>
      </c>
      <c r="C593" s="14" t="s">
        <v>1164</v>
      </c>
      <c r="D593" s="15">
        <v>-2556395</v>
      </c>
      <c r="E593" s="3">
        <v>-423619</v>
      </c>
      <c r="F593" s="3">
        <v>-423811</v>
      </c>
      <c r="G593" s="3">
        <v>-423922</v>
      </c>
      <c r="H593" s="3">
        <v>-423894</v>
      </c>
      <c r="I593" s="3">
        <v>-306075</v>
      </c>
      <c r="J593" s="3">
        <v>-555074</v>
      </c>
    </row>
    <row r="594" spans="1:10" x14ac:dyDescent="0.25">
      <c r="A594" s="16">
        <v>857</v>
      </c>
      <c r="B594" s="1" t="s">
        <v>1165</v>
      </c>
      <c r="C594" s="14" t="s">
        <v>1166</v>
      </c>
      <c r="D594" s="15">
        <v>-721710</v>
      </c>
      <c r="E594" s="3">
        <v>-109298</v>
      </c>
      <c r="F594" s="3">
        <v>-109315</v>
      </c>
      <c r="G594" s="3">
        <v>-109325</v>
      </c>
      <c r="H594" s="3">
        <v>-109324</v>
      </c>
      <c r="I594" s="3">
        <v>-98692</v>
      </c>
      <c r="J594" s="3">
        <v>-185756</v>
      </c>
    </row>
    <row r="595" spans="1:10" x14ac:dyDescent="0.25">
      <c r="A595" s="16">
        <v>1998</v>
      </c>
      <c r="B595" s="1" t="s">
        <v>1167</v>
      </c>
      <c r="C595" s="14" t="s">
        <v>1168</v>
      </c>
      <c r="D595" s="15">
        <v>-117206</v>
      </c>
      <c r="E595" s="3">
        <v>-24086</v>
      </c>
      <c r="F595" s="3">
        <v>-24105</v>
      </c>
      <c r="G595" s="3">
        <v>-24116</v>
      </c>
      <c r="H595" s="3">
        <v>-24113</v>
      </c>
      <c r="I595" s="3">
        <v>-12302</v>
      </c>
      <c r="J595" s="3">
        <v>-8484</v>
      </c>
    </row>
    <row r="596" spans="1:10" x14ac:dyDescent="0.25">
      <c r="A596" s="16">
        <v>858</v>
      </c>
      <c r="B596" s="1" t="s">
        <v>1169</v>
      </c>
      <c r="C596" s="14" t="s">
        <v>1170</v>
      </c>
      <c r="D596" s="15">
        <v>-18113796</v>
      </c>
      <c r="E596" s="3">
        <v>-2947127</v>
      </c>
      <c r="F596" s="3">
        <v>-2948364</v>
      </c>
      <c r="G596" s="3">
        <v>-2949071</v>
      </c>
      <c r="H596" s="3">
        <v>-2948877</v>
      </c>
      <c r="I596" s="3">
        <v>-2188603</v>
      </c>
      <c r="J596" s="3">
        <v>-4131754</v>
      </c>
    </row>
    <row r="597" spans="1:10" x14ac:dyDescent="0.25">
      <c r="A597" s="16">
        <v>859</v>
      </c>
      <c r="B597" s="1" t="s">
        <v>1171</v>
      </c>
      <c r="C597" s="14" t="s">
        <v>1172</v>
      </c>
      <c r="D597" s="15">
        <v>-56012281</v>
      </c>
      <c r="E597" s="3">
        <v>-9196907</v>
      </c>
      <c r="F597" s="3">
        <v>-9201049</v>
      </c>
      <c r="G597" s="3">
        <v>-9203418</v>
      </c>
      <c r="H597" s="3">
        <v>-9202769</v>
      </c>
      <c r="I597" s="3">
        <v>-6656248</v>
      </c>
      <c r="J597" s="3">
        <v>-12551890</v>
      </c>
    </row>
    <row r="598" spans="1:10" x14ac:dyDescent="0.25">
      <c r="A598" s="16">
        <v>860</v>
      </c>
      <c r="B598" s="1" t="s">
        <v>1173</v>
      </c>
      <c r="C598" s="14" t="s">
        <v>1174</v>
      </c>
      <c r="D598" s="15">
        <v>-172368</v>
      </c>
      <c r="E598" s="3">
        <v>-32080</v>
      </c>
      <c r="F598" s="3">
        <v>-32095</v>
      </c>
      <c r="G598" s="3">
        <v>-32104</v>
      </c>
      <c r="H598" s="3">
        <v>-32102</v>
      </c>
      <c r="I598" s="3">
        <v>-22444</v>
      </c>
      <c r="J598" s="3">
        <v>-21543</v>
      </c>
    </row>
    <row r="599" spans="1:10" x14ac:dyDescent="0.25">
      <c r="A599" s="16">
        <v>861</v>
      </c>
      <c r="B599" s="1" t="s">
        <v>1175</v>
      </c>
      <c r="C599" s="14" t="s">
        <v>1176</v>
      </c>
      <c r="D599" s="15">
        <v>-8533823</v>
      </c>
      <c r="E599" s="3">
        <v>-1415189</v>
      </c>
      <c r="F599" s="3">
        <v>-1415773</v>
      </c>
      <c r="G599" s="3">
        <v>-1416107</v>
      </c>
      <c r="H599" s="3">
        <v>-1416015</v>
      </c>
      <c r="I599" s="3">
        <v>-1057099</v>
      </c>
      <c r="J599" s="3">
        <v>-1813640</v>
      </c>
    </row>
    <row r="600" spans="1:10" x14ac:dyDescent="0.25">
      <c r="A600" s="16">
        <v>862</v>
      </c>
      <c r="B600" s="1" t="s">
        <v>1177</v>
      </c>
      <c r="C600" s="14" t="s">
        <v>1178</v>
      </c>
      <c r="D600" s="15">
        <v>-570631</v>
      </c>
      <c r="E600" s="3">
        <v>-90338</v>
      </c>
      <c r="F600" s="3">
        <v>-90392</v>
      </c>
      <c r="G600" s="3">
        <v>-90422</v>
      </c>
      <c r="H600" s="3">
        <v>-90414</v>
      </c>
      <c r="I600" s="3">
        <v>-57506</v>
      </c>
      <c r="J600" s="3">
        <v>-151559</v>
      </c>
    </row>
    <row r="601" spans="1:10" x14ac:dyDescent="0.25">
      <c r="A601" s="16">
        <v>1771</v>
      </c>
      <c r="B601" s="1" t="s">
        <v>1179</v>
      </c>
      <c r="C601" s="14" t="s">
        <v>1180</v>
      </c>
      <c r="D601" s="15">
        <v>-1688443</v>
      </c>
      <c r="E601" s="3">
        <v>-307394</v>
      </c>
      <c r="F601" s="3">
        <v>-307563</v>
      </c>
      <c r="G601" s="3">
        <v>-307660</v>
      </c>
      <c r="H601" s="3">
        <v>-307636</v>
      </c>
      <c r="I601" s="3">
        <v>-203925</v>
      </c>
      <c r="J601" s="3">
        <v>-254265</v>
      </c>
    </row>
    <row r="602" spans="1:10" x14ac:dyDescent="0.25">
      <c r="A602" s="16">
        <v>1332</v>
      </c>
      <c r="B602" s="1" t="s">
        <v>1181</v>
      </c>
      <c r="C602" s="14" t="s">
        <v>1182</v>
      </c>
      <c r="D602" s="15">
        <v>-3812769</v>
      </c>
      <c r="E602" s="3">
        <v>-610985</v>
      </c>
      <c r="F602" s="3">
        <v>-611189</v>
      </c>
      <c r="G602" s="3">
        <v>-611305</v>
      </c>
      <c r="H602" s="3">
        <v>-611273</v>
      </c>
      <c r="I602" s="3">
        <v>-486339</v>
      </c>
      <c r="J602" s="3">
        <v>-881678</v>
      </c>
    </row>
    <row r="603" spans="1:10" x14ac:dyDescent="0.25">
      <c r="A603" s="16">
        <v>864</v>
      </c>
      <c r="B603" s="1" t="s">
        <v>1183</v>
      </c>
      <c r="C603" s="14" t="s">
        <v>1184</v>
      </c>
      <c r="D603" s="15">
        <v>-13517723</v>
      </c>
      <c r="E603" s="3">
        <v>-2133077</v>
      </c>
      <c r="F603" s="3">
        <v>-2133768</v>
      </c>
      <c r="G603" s="3">
        <v>-2134164</v>
      </c>
      <c r="H603" s="3">
        <v>-2134056</v>
      </c>
      <c r="I603" s="3">
        <v>-1708941</v>
      </c>
      <c r="J603" s="3">
        <v>-3273717</v>
      </c>
    </row>
    <row r="604" spans="1:10" x14ac:dyDescent="0.25">
      <c r="A604" s="16">
        <v>865</v>
      </c>
      <c r="B604" s="1" t="s">
        <v>1185</v>
      </c>
      <c r="C604" s="14" t="s">
        <v>1186</v>
      </c>
      <c r="D604" s="15">
        <v>-935248</v>
      </c>
      <c r="E604" s="3">
        <v>-166986</v>
      </c>
      <c r="F604" s="3">
        <v>-167070</v>
      </c>
      <c r="G604" s="3">
        <v>-167117</v>
      </c>
      <c r="H604" s="3">
        <v>-167104</v>
      </c>
      <c r="I604" s="3">
        <v>-116770</v>
      </c>
      <c r="J604" s="3">
        <v>-150201</v>
      </c>
    </row>
    <row r="605" spans="1:10" x14ac:dyDescent="0.25">
      <c r="A605" s="16">
        <v>867</v>
      </c>
      <c r="B605" s="1" t="s">
        <v>1187</v>
      </c>
      <c r="C605" s="14" t="s">
        <v>1188</v>
      </c>
      <c r="D605" s="15">
        <v>-914865</v>
      </c>
      <c r="E605" s="3">
        <v>-156870</v>
      </c>
      <c r="F605" s="3">
        <v>-156943</v>
      </c>
      <c r="G605" s="3">
        <v>-156984</v>
      </c>
      <c r="H605" s="3">
        <v>-156973</v>
      </c>
      <c r="I605" s="3">
        <v>-113343</v>
      </c>
      <c r="J605" s="3">
        <v>-173752</v>
      </c>
    </row>
    <row r="606" spans="1:10" x14ac:dyDescent="0.25">
      <c r="A606" s="16">
        <v>1952</v>
      </c>
      <c r="B606" s="1" t="s">
        <v>1189</v>
      </c>
      <c r="C606" s="14" t="s">
        <v>1190</v>
      </c>
      <c r="D606" s="15">
        <v>-672907</v>
      </c>
      <c r="E606" s="3">
        <v>-131105</v>
      </c>
      <c r="F606" s="3">
        <v>-131161</v>
      </c>
      <c r="G606" s="3">
        <v>-131193</v>
      </c>
      <c r="H606" s="3">
        <v>-131186</v>
      </c>
      <c r="I606" s="3">
        <v>-96746</v>
      </c>
      <c r="J606" s="3">
        <v>-51516</v>
      </c>
    </row>
    <row r="607" spans="1:10" x14ac:dyDescent="0.25">
      <c r="A607" s="16">
        <v>868</v>
      </c>
      <c r="B607" s="1" t="s">
        <v>1191</v>
      </c>
      <c r="C607" s="14" t="s">
        <v>1192</v>
      </c>
      <c r="D607" s="15">
        <v>-1042263</v>
      </c>
      <c r="E607" s="3">
        <v>-187585</v>
      </c>
      <c r="F607" s="3">
        <v>-187691</v>
      </c>
      <c r="G607" s="3">
        <v>-187754</v>
      </c>
      <c r="H607" s="3">
        <v>-187738</v>
      </c>
      <c r="I607" s="3">
        <v>-122097</v>
      </c>
      <c r="J607" s="3">
        <v>-169398</v>
      </c>
    </row>
    <row r="608" spans="1:10" x14ac:dyDescent="0.25">
      <c r="A608" s="16">
        <v>871</v>
      </c>
      <c r="B608" s="1" t="s">
        <v>1193</v>
      </c>
      <c r="C608" s="14" t="s">
        <v>1194</v>
      </c>
      <c r="D608" s="15">
        <v>-282136</v>
      </c>
      <c r="E608" s="3">
        <v>-47626</v>
      </c>
      <c r="F608" s="3">
        <v>-47645</v>
      </c>
      <c r="G608" s="3">
        <v>-47656</v>
      </c>
      <c r="H608" s="3">
        <v>-47653</v>
      </c>
      <c r="I608" s="3">
        <v>-35882</v>
      </c>
      <c r="J608" s="3">
        <v>-55674</v>
      </c>
    </row>
    <row r="609" spans="1:10" x14ac:dyDescent="0.25">
      <c r="A609" s="16">
        <v>872</v>
      </c>
      <c r="B609" s="1" t="s">
        <v>1195</v>
      </c>
      <c r="C609" s="14" t="s">
        <v>1196</v>
      </c>
      <c r="D609" s="15">
        <v>-2719653</v>
      </c>
      <c r="E609" s="3">
        <v>-471902</v>
      </c>
      <c r="F609" s="3">
        <v>-472152</v>
      </c>
      <c r="G609" s="3">
        <v>-472296</v>
      </c>
      <c r="H609" s="3">
        <v>-472257</v>
      </c>
      <c r="I609" s="3">
        <v>-318107</v>
      </c>
      <c r="J609" s="3">
        <v>-512939</v>
      </c>
    </row>
    <row r="610" spans="1:10" x14ac:dyDescent="0.25">
      <c r="A610" s="16">
        <v>873</v>
      </c>
      <c r="B610" s="1" t="s">
        <v>1197</v>
      </c>
      <c r="C610" s="14" t="s">
        <v>1198</v>
      </c>
      <c r="D610" s="15">
        <v>-940286</v>
      </c>
      <c r="E610" s="3">
        <v>-175827</v>
      </c>
      <c r="F610" s="3">
        <v>-175906</v>
      </c>
      <c r="G610" s="3">
        <v>-175950</v>
      </c>
      <c r="H610" s="3">
        <v>-175938</v>
      </c>
      <c r="I610" s="3">
        <v>-128112</v>
      </c>
      <c r="J610" s="3">
        <v>-108553</v>
      </c>
    </row>
    <row r="611" spans="1:10" x14ac:dyDescent="0.25">
      <c r="A611" s="16">
        <v>2003</v>
      </c>
      <c r="B611" s="1" t="s">
        <v>1199</v>
      </c>
      <c r="C611" s="14" t="s">
        <v>1200</v>
      </c>
      <c r="D611" s="15">
        <v>-393923</v>
      </c>
      <c r="E611" s="3">
        <v>-70221</v>
      </c>
      <c r="F611" s="3">
        <v>-70263</v>
      </c>
      <c r="G611" s="3">
        <v>-70286</v>
      </c>
      <c r="H611" s="3">
        <v>-70280</v>
      </c>
      <c r="I611" s="3">
        <v>-45043</v>
      </c>
      <c r="J611" s="3">
        <v>-67830</v>
      </c>
    </row>
    <row r="612" spans="1:10" x14ac:dyDescent="0.25">
      <c r="A612" s="16">
        <v>877</v>
      </c>
      <c r="B612" s="1" t="s">
        <v>1201</v>
      </c>
      <c r="C612" s="14" t="s">
        <v>1202</v>
      </c>
      <c r="D612" s="15">
        <v>-1828968</v>
      </c>
      <c r="E612" s="3">
        <v>-300781</v>
      </c>
      <c r="F612" s="3">
        <v>-300935</v>
      </c>
      <c r="G612" s="3">
        <v>-301025</v>
      </c>
      <c r="H612" s="3">
        <v>-301002</v>
      </c>
      <c r="I612" s="3">
        <v>-206347</v>
      </c>
      <c r="J612" s="3">
        <v>-418878</v>
      </c>
    </row>
    <row r="613" spans="1:10" x14ac:dyDescent="0.25">
      <c r="A613" s="16">
        <v>879</v>
      </c>
      <c r="B613" s="1" t="s">
        <v>1203</v>
      </c>
      <c r="C613" s="14" t="s">
        <v>1204</v>
      </c>
      <c r="D613" s="15">
        <v>-46207411</v>
      </c>
      <c r="E613" s="3">
        <v>-7742370</v>
      </c>
      <c r="F613" s="3">
        <v>-7745562</v>
      </c>
      <c r="G613" s="3">
        <v>-7747387</v>
      </c>
      <c r="H613" s="3">
        <v>-7746887</v>
      </c>
      <c r="I613" s="3">
        <v>-5784616</v>
      </c>
      <c r="J613" s="3">
        <v>-9440589</v>
      </c>
    </row>
    <row r="614" spans="1:10" x14ac:dyDescent="0.25">
      <c r="A614" s="16">
        <v>880</v>
      </c>
      <c r="B614" s="1" t="s">
        <v>1205</v>
      </c>
      <c r="C614" s="14" t="s">
        <v>1206</v>
      </c>
      <c r="D614" s="15">
        <v>-1380681</v>
      </c>
      <c r="E614" s="3">
        <v>-229300</v>
      </c>
      <c r="F614" s="3">
        <v>-229388</v>
      </c>
      <c r="G614" s="3">
        <v>-229438</v>
      </c>
      <c r="H614" s="3">
        <v>-229426</v>
      </c>
      <c r="I614" s="3">
        <v>-175359</v>
      </c>
      <c r="J614" s="3">
        <v>-287770</v>
      </c>
    </row>
    <row r="615" spans="1:10" x14ac:dyDescent="0.25">
      <c r="A615" s="16">
        <v>1898</v>
      </c>
      <c r="B615" s="1" t="s">
        <v>1207</v>
      </c>
      <c r="C615" s="14" t="s">
        <v>1208</v>
      </c>
      <c r="D615" s="15">
        <v>-428652</v>
      </c>
      <c r="E615" s="3">
        <v>-78225</v>
      </c>
      <c r="F615" s="3">
        <v>-78274</v>
      </c>
      <c r="G615" s="3">
        <v>-78303</v>
      </c>
      <c r="H615" s="3">
        <v>-78295</v>
      </c>
      <c r="I615" s="3">
        <v>-48048</v>
      </c>
      <c r="J615" s="3">
        <v>-67507</v>
      </c>
    </row>
    <row r="616" spans="1:10" x14ac:dyDescent="0.25">
      <c r="A616" s="16">
        <v>884</v>
      </c>
      <c r="B616" s="1" t="s">
        <v>1209</v>
      </c>
      <c r="C616" s="14" t="s">
        <v>1210</v>
      </c>
      <c r="D616" s="15">
        <v>-3288585</v>
      </c>
      <c r="E616" s="3">
        <v>-534803</v>
      </c>
      <c r="F616" s="3">
        <v>-535009</v>
      </c>
      <c r="G616" s="3">
        <v>-535127</v>
      </c>
      <c r="H616" s="3">
        <v>-535097</v>
      </c>
      <c r="I616" s="3">
        <v>-408191</v>
      </c>
      <c r="J616" s="3">
        <v>-740358</v>
      </c>
    </row>
    <row r="617" spans="1:10" x14ac:dyDescent="0.25">
      <c r="A617" s="16">
        <v>885</v>
      </c>
      <c r="B617" s="1" t="s">
        <v>1211</v>
      </c>
      <c r="C617" s="14" t="s">
        <v>1212</v>
      </c>
      <c r="D617" s="15">
        <v>-37916930</v>
      </c>
      <c r="E617" s="3">
        <v>-6173019</v>
      </c>
      <c r="F617" s="3">
        <v>-6175750</v>
      </c>
      <c r="G617" s="3">
        <v>-6177312</v>
      </c>
      <c r="H617" s="3">
        <v>-6176885</v>
      </c>
      <c r="I617" s="3">
        <v>-4497470</v>
      </c>
      <c r="J617" s="3">
        <v>-8716494</v>
      </c>
    </row>
    <row r="618" spans="1:10" x14ac:dyDescent="0.25">
      <c r="A618" s="16">
        <v>886</v>
      </c>
      <c r="B618" s="1" t="s">
        <v>1213</v>
      </c>
      <c r="C618" s="14" t="s">
        <v>1214</v>
      </c>
      <c r="D618" s="15">
        <v>-133992</v>
      </c>
      <c r="E618" s="3">
        <v>-39965</v>
      </c>
      <c r="F618" s="3">
        <v>-40005</v>
      </c>
      <c r="G618" s="3">
        <v>-40028</v>
      </c>
      <c r="H618" s="3">
        <v>-40022</v>
      </c>
      <c r="I618" s="3">
        <v>-15361</v>
      </c>
      <c r="J618" s="3">
        <v>41389</v>
      </c>
    </row>
    <row r="619" spans="1:10" x14ac:dyDescent="0.25">
      <c r="A619" s="16">
        <v>887</v>
      </c>
      <c r="B619" s="1" t="s">
        <v>1215</v>
      </c>
      <c r="C619" s="14" t="s">
        <v>1216</v>
      </c>
      <c r="D619" s="15">
        <v>-514485</v>
      </c>
      <c r="E619" s="3">
        <v>-95841</v>
      </c>
      <c r="F619" s="3">
        <v>-95893</v>
      </c>
      <c r="G619" s="3">
        <v>-95922</v>
      </c>
      <c r="H619" s="3">
        <v>-95914</v>
      </c>
      <c r="I619" s="3">
        <v>-64646</v>
      </c>
      <c r="J619" s="3">
        <v>-66269</v>
      </c>
    </row>
    <row r="620" spans="1:10" x14ac:dyDescent="0.25">
      <c r="A620" s="16">
        <v>1823</v>
      </c>
      <c r="B620" s="1" t="s">
        <v>1217</v>
      </c>
      <c r="C620" s="14" t="s">
        <v>1218</v>
      </c>
      <c r="D620" s="15">
        <v>-678762</v>
      </c>
      <c r="E620" s="3">
        <v>-111460</v>
      </c>
      <c r="F620" s="3">
        <v>-111508</v>
      </c>
      <c r="G620" s="3">
        <v>-111535</v>
      </c>
      <c r="H620" s="3">
        <v>-111528</v>
      </c>
      <c r="I620" s="3">
        <v>-82244</v>
      </c>
      <c r="J620" s="3">
        <v>-150487</v>
      </c>
    </row>
    <row r="621" spans="1:10" x14ac:dyDescent="0.25">
      <c r="A621" s="16">
        <v>1868</v>
      </c>
      <c r="B621" s="1" t="s">
        <v>1219</v>
      </c>
      <c r="C621" s="14" t="s">
        <v>1220</v>
      </c>
      <c r="D621" s="15">
        <v>-528956</v>
      </c>
      <c r="E621" s="3">
        <v>-93209</v>
      </c>
      <c r="F621" s="3">
        <v>-93253</v>
      </c>
      <c r="G621" s="3">
        <v>-93278</v>
      </c>
      <c r="H621" s="3">
        <v>-93271</v>
      </c>
      <c r="I621" s="3">
        <v>-66427</v>
      </c>
      <c r="J621" s="3">
        <v>-89518</v>
      </c>
    </row>
    <row r="622" spans="1:10" x14ac:dyDescent="0.25">
      <c r="A622" s="16">
        <v>1824</v>
      </c>
      <c r="B622" s="1" t="s">
        <v>1221</v>
      </c>
      <c r="C622" s="14" t="s">
        <v>1222</v>
      </c>
      <c r="D622" s="15">
        <v>-363082</v>
      </c>
      <c r="E622" s="3">
        <v>-74964</v>
      </c>
      <c r="F622" s="3">
        <v>-75031</v>
      </c>
      <c r="G622" s="3">
        <v>-75070</v>
      </c>
      <c r="H622" s="3">
        <v>-75059</v>
      </c>
      <c r="I622" s="3">
        <v>-33509</v>
      </c>
      <c r="J622" s="3">
        <v>-29449</v>
      </c>
    </row>
    <row r="623" spans="1:10" x14ac:dyDescent="0.25">
      <c r="A623" s="16">
        <v>1665</v>
      </c>
      <c r="B623" s="1" t="s">
        <v>1223</v>
      </c>
      <c r="C623" s="14" t="s">
        <v>1224</v>
      </c>
      <c r="D623" s="15">
        <v>-5163647</v>
      </c>
      <c r="E623" s="3">
        <v>-988626</v>
      </c>
      <c r="F623" s="3">
        <v>-989334</v>
      </c>
      <c r="G623" s="3">
        <v>-989739</v>
      </c>
      <c r="H623" s="3">
        <v>-989628</v>
      </c>
      <c r="I623" s="3">
        <v>-554136</v>
      </c>
      <c r="J623" s="3">
        <v>-652184</v>
      </c>
    </row>
    <row r="624" spans="1:10" x14ac:dyDescent="0.25">
      <c r="A624" s="16">
        <v>1911</v>
      </c>
      <c r="B624" s="1" t="s">
        <v>1225</v>
      </c>
      <c r="C624" s="14" t="s">
        <v>1226</v>
      </c>
      <c r="D624" s="15">
        <v>-2215650</v>
      </c>
      <c r="E624" s="3">
        <v>-438274</v>
      </c>
      <c r="F624" s="3">
        <v>-438644</v>
      </c>
      <c r="G624" s="3">
        <v>-438856</v>
      </c>
      <c r="H624" s="3">
        <v>-438803</v>
      </c>
      <c r="I624" s="3">
        <v>-210920</v>
      </c>
      <c r="J624" s="3">
        <v>-250153</v>
      </c>
    </row>
    <row r="625" spans="1:10" x14ac:dyDescent="0.25">
      <c r="A625" s="16">
        <v>891</v>
      </c>
      <c r="B625" s="1" t="s">
        <v>1227</v>
      </c>
      <c r="C625" s="14" t="s">
        <v>1228</v>
      </c>
      <c r="D625" s="15">
        <v>-1556627</v>
      </c>
      <c r="E625" s="3">
        <v>-246612</v>
      </c>
      <c r="F625" s="3">
        <v>-246697</v>
      </c>
      <c r="G625" s="3">
        <v>-246748</v>
      </c>
      <c r="H625" s="3">
        <v>-246735</v>
      </c>
      <c r="I625" s="3">
        <v>-194277</v>
      </c>
      <c r="J625" s="3">
        <v>-375558</v>
      </c>
    </row>
    <row r="626" spans="1:10" x14ac:dyDescent="0.25">
      <c r="A626" s="16">
        <v>892</v>
      </c>
      <c r="B626" s="1" t="s">
        <v>1229</v>
      </c>
      <c r="C626" s="14" t="s">
        <v>1230</v>
      </c>
      <c r="D626" s="15">
        <v>-328353</v>
      </c>
      <c r="E626" s="3">
        <v>-83632</v>
      </c>
      <c r="F626" s="3">
        <v>-83722</v>
      </c>
      <c r="G626" s="3">
        <v>-83773</v>
      </c>
      <c r="H626" s="3">
        <v>-83759</v>
      </c>
      <c r="I626" s="3">
        <v>-28571</v>
      </c>
      <c r="J626" s="3">
        <v>35104</v>
      </c>
    </row>
    <row r="627" spans="1:10" x14ac:dyDescent="0.25">
      <c r="A627" s="16">
        <v>893</v>
      </c>
      <c r="B627" s="1" t="s">
        <v>1231</v>
      </c>
      <c r="C627" s="14" t="s">
        <v>1232</v>
      </c>
      <c r="D627" s="15">
        <v>-19250623</v>
      </c>
      <c r="E627" s="3">
        <v>-2943207</v>
      </c>
      <c r="F627" s="3">
        <v>-2943974</v>
      </c>
      <c r="G627" s="3">
        <v>-2944413</v>
      </c>
      <c r="H627" s="3">
        <v>-2944292</v>
      </c>
      <c r="I627" s="3">
        <v>-2472624</v>
      </c>
      <c r="J627" s="3">
        <v>-5002113</v>
      </c>
    </row>
    <row r="628" spans="1:10" x14ac:dyDescent="0.25">
      <c r="A628" s="16">
        <v>894</v>
      </c>
      <c r="B628" s="1" t="s">
        <v>1233</v>
      </c>
      <c r="C628" s="14" t="s">
        <v>1234</v>
      </c>
      <c r="D628" s="15">
        <v>-1765573</v>
      </c>
      <c r="E628" s="3">
        <v>-265796</v>
      </c>
      <c r="F628" s="3">
        <v>-265887</v>
      </c>
      <c r="G628" s="3">
        <v>-265939</v>
      </c>
      <c r="H628" s="3">
        <v>-265926</v>
      </c>
      <c r="I628" s="3">
        <v>-209951</v>
      </c>
      <c r="J628" s="3">
        <v>-492074</v>
      </c>
    </row>
    <row r="629" spans="1:10" x14ac:dyDescent="0.25">
      <c r="A629" s="16">
        <v>895</v>
      </c>
      <c r="B629" s="1" t="s">
        <v>1235</v>
      </c>
      <c r="C629" s="14" t="s">
        <v>1236</v>
      </c>
      <c r="D629" s="15">
        <v>-1923785</v>
      </c>
      <c r="E629" s="3">
        <v>-327101</v>
      </c>
      <c r="F629" s="3">
        <v>-327241</v>
      </c>
      <c r="G629" s="3">
        <v>-327322</v>
      </c>
      <c r="H629" s="3">
        <v>-327300</v>
      </c>
      <c r="I629" s="3">
        <v>-241150</v>
      </c>
      <c r="J629" s="3">
        <v>-373671</v>
      </c>
    </row>
    <row r="630" spans="1:10" x14ac:dyDescent="0.25">
      <c r="A630" s="16">
        <v>898</v>
      </c>
      <c r="B630" s="1" t="s">
        <v>1237</v>
      </c>
      <c r="C630" s="14" t="s">
        <v>1238</v>
      </c>
      <c r="D630" s="15">
        <v>-70935222</v>
      </c>
      <c r="E630" s="3">
        <v>-11598844</v>
      </c>
      <c r="F630" s="3">
        <v>-11603715</v>
      </c>
      <c r="G630" s="3">
        <v>-11606501</v>
      </c>
      <c r="H630" s="3">
        <v>-11605738</v>
      </c>
      <c r="I630" s="3">
        <v>-8610463</v>
      </c>
      <c r="J630" s="3">
        <v>-15909961</v>
      </c>
    </row>
    <row r="631" spans="1:10" x14ac:dyDescent="0.25">
      <c r="A631" s="16">
        <v>899</v>
      </c>
      <c r="B631" s="1" t="s">
        <v>1239</v>
      </c>
      <c r="C631" s="14" t="s">
        <v>1240</v>
      </c>
      <c r="D631" s="15">
        <v>-3766238</v>
      </c>
      <c r="E631" s="3">
        <v>-650542</v>
      </c>
      <c r="F631" s="3">
        <v>-650825</v>
      </c>
      <c r="G631" s="3">
        <v>-650986</v>
      </c>
      <c r="H631" s="3">
        <v>-650946</v>
      </c>
      <c r="I631" s="3">
        <v>-476928</v>
      </c>
      <c r="J631" s="3">
        <v>-686011</v>
      </c>
    </row>
    <row r="632" spans="1:10" x14ac:dyDescent="0.25">
      <c r="A632" s="16">
        <v>1929</v>
      </c>
      <c r="B632" s="1" t="s">
        <v>1241</v>
      </c>
      <c r="C632" s="14" t="s">
        <v>1242</v>
      </c>
      <c r="D632" s="15">
        <v>-208336</v>
      </c>
      <c r="E632" s="3">
        <v>-33734</v>
      </c>
      <c r="F632" s="3">
        <v>-33750</v>
      </c>
      <c r="G632" s="3">
        <v>-33759</v>
      </c>
      <c r="H632" s="3">
        <v>-33757</v>
      </c>
      <c r="I632" s="3">
        <v>-23924</v>
      </c>
      <c r="J632" s="3">
        <v>-49412</v>
      </c>
    </row>
    <row r="633" spans="1:10" x14ac:dyDescent="0.25">
      <c r="A633" s="16">
        <v>900</v>
      </c>
      <c r="B633" s="1" t="s">
        <v>1243</v>
      </c>
      <c r="C633" s="14" t="s">
        <v>1244</v>
      </c>
      <c r="D633" s="15">
        <v>-935551</v>
      </c>
      <c r="E633" s="3">
        <v>-151352</v>
      </c>
      <c r="F633" s="3">
        <v>-151377</v>
      </c>
      <c r="G633" s="3">
        <v>-151392</v>
      </c>
      <c r="H633" s="3">
        <v>-151388</v>
      </c>
      <c r="I633" s="3">
        <v>-135733</v>
      </c>
      <c r="J633" s="3">
        <v>-194309</v>
      </c>
    </row>
    <row r="634" spans="1:10" x14ac:dyDescent="0.25">
      <c r="A634" s="16">
        <v>901</v>
      </c>
      <c r="B634" s="1" t="s">
        <v>1245</v>
      </c>
      <c r="C634" s="14" t="s">
        <v>1246</v>
      </c>
      <c r="D634" s="15">
        <v>-44866358</v>
      </c>
      <c r="E634" s="3">
        <v>-7343632</v>
      </c>
      <c r="F634" s="3">
        <v>-7346410</v>
      </c>
      <c r="G634" s="3">
        <v>-7347998</v>
      </c>
      <c r="H634" s="3">
        <v>-7347563</v>
      </c>
      <c r="I634" s="3">
        <v>-5639753</v>
      </c>
      <c r="J634" s="3">
        <v>-9841002</v>
      </c>
    </row>
    <row r="635" spans="1:10" x14ac:dyDescent="0.25">
      <c r="A635" s="16">
        <v>902</v>
      </c>
      <c r="B635" s="1" t="s">
        <v>1247</v>
      </c>
      <c r="C635" s="14" t="s">
        <v>1248</v>
      </c>
      <c r="D635" s="15">
        <v>-10063343</v>
      </c>
      <c r="E635" s="3">
        <v>-1759306</v>
      </c>
      <c r="F635" s="3">
        <v>-1760294</v>
      </c>
      <c r="G635" s="3">
        <v>-1760859</v>
      </c>
      <c r="H635" s="3">
        <v>-1760704</v>
      </c>
      <c r="I635" s="3">
        <v>-1153458</v>
      </c>
      <c r="J635" s="3">
        <v>-1868722</v>
      </c>
    </row>
    <row r="636" spans="1:10" x14ac:dyDescent="0.25">
      <c r="A636" s="16">
        <v>1590</v>
      </c>
      <c r="B636" s="1" t="s">
        <v>1249</v>
      </c>
      <c r="C636" s="14" t="s">
        <v>1250</v>
      </c>
      <c r="D636" s="15">
        <v>-232532</v>
      </c>
      <c r="E636" s="3">
        <v>-27601</v>
      </c>
      <c r="F636" s="3">
        <v>-27633</v>
      </c>
      <c r="G636" s="3">
        <v>-27652</v>
      </c>
      <c r="H636" s="3">
        <v>-27647</v>
      </c>
      <c r="I636" s="3">
        <v>-7704</v>
      </c>
      <c r="J636" s="3">
        <v>-114295</v>
      </c>
    </row>
    <row r="637" spans="1:10" x14ac:dyDescent="0.25">
      <c r="A637" s="16">
        <v>1476</v>
      </c>
      <c r="B637" s="1" t="s">
        <v>1251</v>
      </c>
      <c r="C637" s="14" t="s">
        <v>1250</v>
      </c>
      <c r="D637" s="15">
        <v>-10985913</v>
      </c>
      <c r="E637" s="3">
        <v>-1872794</v>
      </c>
      <c r="F637" s="3">
        <v>-1873722</v>
      </c>
      <c r="G637" s="3">
        <v>-1874252</v>
      </c>
      <c r="H637" s="3">
        <v>-1874107</v>
      </c>
      <c r="I637" s="3">
        <v>-1303560</v>
      </c>
      <c r="J637" s="3">
        <v>-2187478</v>
      </c>
    </row>
    <row r="638" spans="1:10" x14ac:dyDescent="0.25">
      <c r="A638" s="16">
        <v>904</v>
      </c>
      <c r="B638" s="1" t="s">
        <v>1252</v>
      </c>
      <c r="C638" s="14" t="s">
        <v>1253</v>
      </c>
      <c r="D638" s="15">
        <v>-658574</v>
      </c>
      <c r="E638" s="3">
        <v>-87308</v>
      </c>
      <c r="F638" s="3">
        <v>-87370</v>
      </c>
      <c r="G638" s="3">
        <v>-87405</v>
      </c>
      <c r="H638" s="3">
        <v>-87396</v>
      </c>
      <c r="I638" s="3">
        <v>-49237</v>
      </c>
      <c r="J638" s="3">
        <v>-259858</v>
      </c>
    </row>
    <row r="639" spans="1:10" x14ac:dyDescent="0.25">
      <c r="A639" s="16">
        <v>1836</v>
      </c>
      <c r="B639" s="1" t="s">
        <v>1254</v>
      </c>
      <c r="C639" s="14" t="s">
        <v>1255</v>
      </c>
      <c r="D639" s="15">
        <v>-1584196</v>
      </c>
      <c r="E639" s="3">
        <v>-246474</v>
      </c>
      <c r="F639" s="3">
        <v>-246556</v>
      </c>
      <c r="G639" s="3">
        <v>-246604</v>
      </c>
      <c r="H639" s="3">
        <v>-246591</v>
      </c>
      <c r="I639" s="3">
        <v>-196516</v>
      </c>
      <c r="J639" s="3">
        <v>-401455</v>
      </c>
    </row>
    <row r="640" spans="1:10" x14ac:dyDescent="0.25">
      <c r="A640" s="16">
        <v>905</v>
      </c>
      <c r="B640" s="1" t="s">
        <v>1256</v>
      </c>
      <c r="C640" s="14" t="s">
        <v>1257</v>
      </c>
      <c r="D640" s="15">
        <v>-695608</v>
      </c>
      <c r="E640" s="3">
        <v>-141536</v>
      </c>
      <c r="F640" s="3">
        <v>-141610</v>
      </c>
      <c r="G640" s="3">
        <v>-141653</v>
      </c>
      <c r="H640" s="3">
        <v>-141641</v>
      </c>
      <c r="I640" s="3">
        <v>-95908</v>
      </c>
      <c r="J640" s="3">
        <v>-33260</v>
      </c>
    </row>
    <row r="641" spans="1:10" x14ac:dyDescent="0.25">
      <c r="A641" s="16">
        <v>906</v>
      </c>
      <c r="B641" s="1" t="s">
        <v>1258</v>
      </c>
      <c r="C641" s="14" t="s">
        <v>1259</v>
      </c>
      <c r="D641" s="15">
        <v>-473502</v>
      </c>
      <c r="E641" s="3">
        <v>-80481</v>
      </c>
      <c r="F641" s="3">
        <v>-80518</v>
      </c>
      <c r="G641" s="3">
        <v>-80538</v>
      </c>
      <c r="H641" s="3">
        <v>-80532</v>
      </c>
      <c r="I641" s="3">
        <v>-58849</v>
      </c>
      <c r="J641" s="3">
        <v>-92584</v>
      </c>
    </row>
    <row r="642" spans="1:10" x14ac:dyDescent="0.25">
      <c r="A642" s="16">
        <v>1355</v>
      </c>
      <c r="B642" s="1" t="s">
        <v>1260</v>
      </c>
      <c r="C642" s="14" t="s">
        <v>1261</v>
      </c>
      <c r="D642" s="15">
        <v>-600497</v>
      </c>
      <c r="E642" s="3">
        <v>-119895</v>
      </c>
      <c r="F642" s="3">
        <v>-119942</v>
      </c>
      <c r="G642" s="3">
        <v>-119969</v>
      </c>
      <c r="H642" s="3">
        <v>-119962</v>
      </c>
      <c r="I642" s="3">
        <v>-90734</v>
      </c>
      <c r="J642" s="3">
        <v>-29995</v>
      </c>
    </row>
    <row r="643" spans="1:10" x14ac:dyDescent="0.25">
      <c r="A643" s="16">
        <v>1484</v>
      </c>
      <c r="B643" s="1" t="s">
        <v>1262</v>
      </c>
      <c r="C643" s="14" t="s">
        <v>1263</v>
      </c>
      <c r="D643" s="15">
        <v>-946790</v>
      </c>
      <c r="E643" s="3">
        <v>-189341</v>
      </c>
      <c r="F643" s="3">
        <v>-189473</v>
      </c>
      <c r="G643" s="3">
        <v>-189549</v>
      </c>
      <c r="H643" s="3">
        <v>-189530</v>
      </c>
      <c r="I643" s="3">
        <v>-108342</v>
      </c>
      <c r="J643" s="3">
        <v>-80555</v>
      </c>
    </row>
    <row r="644" spans="1:10" x14ac:dyDescent="0.25">
      <c r="A644" s="16">
        <v>909</v>
      </c>
      <c r="B644" s="1" t="s">
        <v>1264</v>
      </c>
      <c r="C644" s="14" t="s">
        <v>1265</v>
      </c>
      <c r="D644" s="15">
        <v>-3106031</v>
      </c>
      <c r="E644" s="3">
        <v>-530393</v>
      </c>
      <c r="F644" s="3">
        <v>-530641</v>
      </c>
      <c r="G644" s="3">
        <v>-530783</v>
      </c>
      <c r="H644" s="3">
        <v>-530745</v>
      </c>
      <c r="I644" s="3">
        <v>-377986</v>
      </c>
      <c r="J644" s="3">
        <v>-605483</v>
      </c>
    </row>
    <row r="645" spans="1:10" x14ac:dyDescent="0.25">
      <c r="A645" s="16">
        <v>910</v>
      </c>
      <c r="B645" s="1" t="s">
        <v>1266</v>
      </c>
      <c r="C645" s="14" t="s">
        <v>1267</v>
      </c>
      <c r="D645" s="15">
        <v>-4780607</v>
      </c>
      <c r="E645" s="3">
        <v>-865279</v>
      </c>
      <c r="F645" s="3">
        <v>-865735</v>
      </c>
      <c r="G645" s="3">
        <v>-865996</v>
      </c>
      <c r="H645" s="3">
        <v>-865925</v>
      </c>
      <c r="I645" s="3">
        <v>-585277</v>
      </c>
      <c r="J645" s="3">
        <v>-732395</v>
      </c>
    </row>
    <row r="646" spans="1:10" x14ac:dyDescent="0.25">
      <c r="A646" s="16">
        <v>913</v>
      </c>
      <c r="B646" s="1" t="s">
        <v>1268</v>
      </c>
      <c r="C646" s="14" t="s">
        <v>1269</v>
      </c>
      <c r="D646" s="15">
        <v>-32841896</v>
      </c>
      <c r="E646" s="3">
        <v>-5327155</v>
      </c>
      <c r="F646" s="3">
        <v>-5329232</v>
      </c>
      <c r="G646" s="3">
        <v>-5330421</v>
      </c>
      <c r="H646" s="3">
        <v>-5330095</v>
      </c>
      <c r="I646" s="3">
        <v>-4052586</v>
      </c>
      <c r="J646" s="3">
        <v>-7472407</v>
      </c>
    </row>
    <row r="647" spans="1:10" x14ac:dyDescent="0.25">
      <c r="A647" s="16">
        <v>915</v>
      </c>
      <c r="B647" s="1" t="s">
        <v>1270</v>
      </c>
      <c r="C647" s="14" t="s">
        <v>1271</v>
      </c>
      <c r="D647" s="15">
        <v>-4350366</v>
      </c>
      <c r="E647" s="3">
        <v>-734083</v>
      </c>
      <c r="F647" s="3">
        <v>-734381</v>
      </c>
      <c r="G647" s="3">
        <v>-734551</v>
      </c>
      <c r="H647" s="3">
        <v>-734505</v>
      </c>
      <c r="I647" s="3">
        <v>-551472</v>
      </c>
      <c r="J647" s="3">
        <v>-861374</v>
      </c>
    </row>
    <row r="648" spans="1:10" x14ac:dyDescent="0.25">
      <c r="A648" s="16">
        <v>1354</v>
      </c>
      <c r="B648" s="1" t="s">
        <v>1272</v>
      </c>
      <c r="C648" s="14" t="s">
        <v>1273</v>
      </c>
      <c r="D648" s="15">
        <v>-163837</v>
      </c>
      <c r="E648" s="3">
        <v>-29749</v>
      </c>
      <c r="F648" s="3">
        <v>-29765</v>
      </c>
      <c r="G648" s="3">
        <v>-29774</v>
      </c>
      <c r="H648" s="3">
        <v>-29771</v>
      </c>
      <c r="I648" s="3">
        <v>-19865</v>
      </c>
      <c r="J648" s="3">
        <v>-24913</v>
      </c>
    </row>
    <row r="649" spans="1:10" x14ac:dyDescent="0.25">
      <c r="A649" s="16">
        <v>1604</v>
      </c>
      <c r="B649" s="1" t="s">
        <v>1274</v>
      </c>
      <c r="C649" s="14" t="s">
        <v>1275</v>
      </c>
      <c r="D649" s="15">
        <v>-2658460</v>
      </c>
      <c r="E649" s="3">
        <v>-430048</v>
      </c>
      <c r="F649" s="3">
        <v>-430174</v>
      </c>
      <c r="G649" s="3">
        <v>-430246</v>
      </c>
      <c r="H649" s="3">
        <v>-430228</v>
      </c>
      <c r="I649" s="3">
        <v>-352877</v>
      </c>
      <c r="J649" s="3">
        <v>-584887</v>
      </c>
    </row>
    <row r="650" spans="1:10" x14ac:dyDescent="0.25">
      <c r="A650" s="16">
        <v>918</v>
      </c>
      <c r="B650" s="1" t="s">
        <v>1276</v>
      </c>
      <c r="C650" s="14" t="s">
        <v>1277</v>
      </c>
      <c r="D650" s="15">
        <v>-10844819</v>
      </c>
      <c r="E650" s="3">
        <v>-1839845</v>
      </c>
      <c r="F650" s="3">
        <v>-1840810</v>
      </c>
      <c r="G650" s="3">
        <v>-1841363</v>
      </c>
      <c r="H650" s="3">
        <v>-1841211</v>
      </c>
      <c r="I650" s="3">
        <v>-1247672</v>
      </c>
      <c r="J650" s="3">
        <v>-2233918</v>
      </c>
    </row>
    <row r="651" spans="1:10" x14ac:dyDescent="0.25">
      <c r="A651" s="16">
        <v>919</v>
      </c>
      <c r="B651" s="1" t="s">
        <v>1278</v>
      </c>
      <c r="C651" s="14" t="s">
        <v>1279</v>
      </c>
      <c r="D651" s="15">
        <v>-972156</v>
      </c>
      <c r="E651" s="3">
        <v>-174685</v>
      </c>
      <c r="F651" s="3">
        <v>-174787</v>
      </c>
      <c r="G651" s="3">
        <v>-174846</v>
      </c>
      <c r="H651" s="3">
        <v>-174831</v>
      </c>
      <c r="I651" s="3">
        <v>-111959</v>
      </c>
      <c r="J651" s="3">
        <v>-161048</v>
      </c>
    </row>
    <row r="652" spans="1:10" x14ac:dyDescent="0.25">
      <c r="A652" s="16">
        <v>922</v>
      </c>
      <c r="B652" s="1" t="s">
        <v>1280</v>
      </c>
      <c r="C652" s="14" t="s">
        <v>1281</v>
      </c>
      <c r="D652" s="15">
        <v>5948</v>
      </c>
      <c r="E652" s="3">
        <v>-17495</v>
      </c>
      <c r="F652" s="3">
        <v>-17525</v>
      </c>
      <c r="G652" s="3">
        <v>-17542</v>
      </c>
      <c r="H652" s="3">
        <v>-17537</v>
      </c>
      <c r="I652" s="3">
        <v>1008</v>
      </c>
      <c r="J652" s="3">
        <v>75039</v>
      </c>
    </row>
    <row r="653" spans="1:10" x14ac:dyDescent="0.25">
      <c r="A653" s="16">
        <v>923</v>
      </c>
      <c r="B653" s="1" t="s">
        <v>1282</v>
      </c>
      <c r="C653" s="14" t="s">
        <v>1283</v>
      </c>
      <c r="D653" s="15">
        <v>-152007</v>
      </c>
      <c r="E653" s="3">
        <v>-28473</v>
      </c>
      <c r="F653" s="3">
        <v>-28492</v>
      </c>
      <c r="G653" s="3">
        <v>-28502</v>
      </c>
      <c r="H653" s="3">
        <v>-28499</v>
      </c>
      <c r="I653" s="3">
        <v>-17145</v>
      </c>
      <c r="J653" s="3">
        <v>-20896</v>
      </c>
    </row>
    <row r="654" spans="1:10" x14ac:dyDescent="0.25">
      <c r="A654" s="16">
        <v>1928</v>
      </c>
      <c r="B654" s="1" t="s">
        <v>1284</v>
      </c>
      <c r="C654" s="14" t="s">
        <v>1285</v>
      </c>
      <c r="D654" s="15">
        <v>-144123</v>
      </c>
      <c r="E654" s="3">
        <v>-25523</v>
      </c>
      <c r="F654" s="3">
        <v>-25537</v>
      </c>
      <c r="G654" s="3">
        <v>-25545</v>
      </c>
      <c r="H654" s="3">
        <v>-25543</v>
      </c>
      <c r="I654" s="3">
        <v>-17021</v>
      </c>
      <c r="J654" s="3">
        <v>-24954</v>
      </c>
    </row>
    <row r="655" spans="1:10" x14ac:dyDescent="0.25">
      <c r="A655" s="16">
        <v>925</v>
      </c>
      <c r="B655" s="1" t="s">
        <v>1286</v>
      </c>
      <c r="C655" s="14" t="s">
        <v>1287</v>
      </c>
      <c r="D655" s="15">
        <v>-410727</v>
      </c>
      <c r="E655" s="3">
        <v>-99043</v>
      </c>
      <c r="F655" s="3">
        <v>-99136</v>
      </c>
      <c r="G655" s="3">
        <v>-99189</v>
      </c>
      <c r="H655" s="3">
        <v>-99175</v>
      </c>
      <c r="I655" s="3">
        <v>-41826</v>
      </c>
      <c r="J655" s="3">
        <v>27642</v>
      </c>
    </row>
    <row r="656" spans="1:10" x14ac:dyDescent="0.25">
      <c r="A656" s="16">
        <v>1852</v>
      </c>
      <c r="B656" s="1" t="s">
        <v>1288</v>
      </c>
      <c r="C656" s="14" t="s">
        <v>1289</v>
      </c>
      <c r="D656" s="15">
        <v>-427309</v>
      </c>
      <c r="E656" s="3">
        <v>-74525</v>
      </c>
      <c r="F656" s="3">
        <v>-74559</v>
      </c>
      <c r="G656" s="3">
        <v>-74579</v>
      </c>
      <c r="H656" s="3">
        <v>-74573</v>
      </c>
      <c r="I656" s="3">
        <v>-53857</v>
      </c>
      <c r="J656" s="3">
        <v>-75216</v>
      </c>
    </row>
    <row r="657" spans="1:10" x14ac:dyDescent="0.25">
      <c r="A657" s="16">
        <v>928</v>
      </c>
      <c r="B657" s="1" t="s">
        <v>1290</v>
      </c>
      <c r="C657" s="14" t="s">
        <v>1291</v>
      </c>
      <c r="D657" s="15">
        <v>-424461</v>
      </c>
      <c r="E657" s="3">
        <v>-74427</v>
      </c>
      <c r="F657" s="3">
        <v>-74474</v>
      </c>
      <c r="G657" s="3">
        <v>-74502</v>
      </c>
      <c r="H657" s="3">
        <v>-74495</v>
      </c>
      <c r="I657" s="3">
        <v>-45475</v>
      </c>
      <c r="J657" s="3">
        <v>-81088</v>
      </c>
    </row>
    <row r="658" spans="1:10" x14ac:dyDescent="0.25">
      <c r="A658" s="16">
        <v>929</v>
      </c>
      <c r="B658" s="1" t="s">
        <v>1292</v>
      </c>
      <c r="C658" s="14" t="s">
        <v>1293</v>
      </c>
      <c r="D658" s="15">
        <v>-221469</v>
      </c>
      <c r="E658" s="3">
        <v>-40365</v>
      </c>
      <c r="F658" s="3">
        <v>-40389</v>
      </c>
      <c r="G658" s="3">
        <v>-40404</v>
      </c>
      <c r="H658" s="3">
        <v>-40400</v>
      </c>
      <c r="I658" s="3">
        <v>-25129</v>
      </c>
      <c r="J658" s="3">
        <v>-34782</v>
      </c>
    </row>
    <row r="659" spans="1:10" x14ac:dyDescent="0.25">
      <c r="A659" s="16">
        <v>930</v>
      </c>
      <c r="B659" s="1" t="s">
        <v>1294</v>
      </c>
      <c r="C659" s="14" t="s">
        <v>1295</v>
      </c>
      <c r="D659" s="15">
        <v>-418088</v>
      </c>
      <c r="E659" s="3">
        <v>-77305</v>
      </c>
      <c r="F659" s="3">
        <v>-77373</v>
      </c>
      <c r="G659" s="3">
        <v>-77413</v>
      </c>
      <c r="H659" s="3">
        <v>-77402</v>
      </c>
      <c r="I659" s="3">
        <v>-35589</v>
      </c>
      <c r="J659" s="3">
        <v>-73006</v>
      </c>
    </row>
    <row r="660" spans="1:10" x14ac:dyDescent="0.25">
      <c r="A660" s="16">
        <v>931</v>
      </c>
      <c r="B660" s="1" t="s">
        <v>1296</v>
      </c>
      <c r="C660" s="14" t="s">
        <v>1297</v>
      </c>
      <c r="D660" s="15">
        <v>-9903196</v>
      </c>
      <c r="E660" s="3">
        <v>-1660273</v>
      </c>
      <c r="F660" s="3">
        <v>-1661038</v>
      </c>
      <c r="G660" s="3">
        <v>-1661475</v>
      </c>
      <c r="H660" s="3">
        <v>-1661355</v>
      </c>
      <c r="I660" s="3">
        <v>-1191361</v>
      </c>
      <c r="J660" s="3">
        <v>-2067694</v>
      </c>
    </row>
    <row r="661" spans="1:10" x14ac:dyDescent="0.25">
      <c r="A661" s="16">
        <v>933</v>
      </c>
      <c r="B661" s="1" t="s">
        <v>1298</v>
      </c>
      <c r="C661" s="14" t="s">
        <v>1299</v>
      </c>
      <c r="D661" s="15">
        <v>-2408693</v>
      </c>
      <c r="E661" s="3">
        <v>-410668</v>
      </c>
      <c r="F661" s="3">
        <v>-410867</v>
      </c>
      <c r="G661" s="3">
        <v>-410981</v>
      </c>
      <c r="H661" s="3">
        <v>-410950</v>
      </c>
      <c r="I661" s="3">
        <v>-288202</v>
      </c>
      <c r="J661" s="3">
        <v>-477025</v>
      </c>
    </row>
    <row r="662" spans="1:10" x14ac:dyDescent="0.25">
      <c r="A662" s="16">
        <v>1388</v>
      </c>
      <c r="B662" s="1" t="s">
        <v>1300</v>
      </c>
      <c r="C662" s="14" t="s">
        <v>1301</v>
      </c>
      <c r="D662" s="15">
        <v>-977220</v>
      </c>
      <c r="E662" s="3">
        <v>-165576</v>
      </c>
      <c r="F662" s="3">
        <v>-165647</v>
      </c>
      <c r="G662" s="3">
        <v>-165688</v>
      </c>
      <c r="H662" s="3">
        <v>-165677</v>
      </c>
      <c r="I662" s="3">
        <v>-122337</v>
      </c>
      <c r="J662" s="3">
        <v>-192295</v>
      </c>
    </row>
    <row r="663" spans="1:10" x14ac:dyDescent="0.25">
      <c r="A663" s="16">
        <v>934</v>
      </c>
      <c r="B663" s="1" t="s">
        <v>1302</v>
      </c>
      <c r="C663" s="14" t="s">
        <v>1303</v>
      </c>
      <c r="D663" s="15">
        <v>-2751717</v>
      </c>
      <c r="E663" s="3">
        <v>-449642</v>
      </c>
      <c r="F663" s="3">
        <v>-449821</v>
      </c>
      <c r="G663" s="3">
        <v>-449926</v>
      </c>
      <c r="H663" s="3">
        <v>-449900</v>
      </c>
      <c r="I663" s="3">
        <v>-339441</v>
      </c>
      <c r="J663" s="3">
        <v>-612987</v>
      </c>
    </row>
    <row r="664" spans="1:10" x14ac:dyDescent="0.25">
      <c r="A664" s="16">
        <v>935</v>
      </c>
      <c r="B664" s="1" t="s">
        <v>1304</v>
      </c>
      <c r="C664" s="14" t="s">
        <v>1305</v>
      </c>
      <c r="D664" s="15">
        <v>-1013953</v>
      </c>
      <c r="E664" s="3">
        <v>-168814</v>
      </c>
      <c r="F664" s="3">
        <v>-168886</v>
      </c>
      <c r="G664" s="3">
        <v>-168926</v>
      </c>
      <c r="H664" s="3">
        <v>-168915</v>
      </c>
      <c r="I664" s="3">
        <v>-125912</v>
      </c>
      <c r="J664" s="3">
        <v>-212500</v>
      </c>
    </row>
    <row r="665" spans="1:10" x14ac:dyDescent="0.25">
      <c r="A665" s="16">
        <v>936</v>
      </c>
      <c r="B665" s="1" t="s">
        <v>1306</v>
      </c>
      <c r="C665" s="14" t="s">
        <v>1307</v>
      </c>
      <c r="D665" s="15">
        <v>-455936</v>
      </c>
      <c r="E665" s="3">
        <v>-91306</v>
      </c>
      <c r="F665" s="3">
        <v>-91381</v>
      </c>
      <c r="G665" s="3">
        <v>-91425</v>
      </c>
      <c r="H665" s="3">
        <v>-91413</v>
      </c>
      <c r="I665" s="3">
        <v>-45393</v>
      </c>
      <c r="J665" s="3">
        <v>-45018</v>
      </c>
    </row>
    <row r="666" spans="1:10" x14ac:dyDescent="0.25">
      <c r="A666" s="16">
        <v>937</v>
      </c>
      <c r="B666" s="1" t="s">
        <v>1308</v>
      </c>
      <c r="C666" s="14" t="s">
        <v>1309</v>
      </c>
      <c r="D666" s="15">
        <v>-1264268</v>
      </c>
      <c r="E666" s="3">
        <v>-186357</v>
      </c>
      <c r="F666" s="3">
        <v>-186413</v>
      </c>
      <c r="G666" s="3">
        <v>-186444</v>
      </c>
      <c r="H666" s="3">
        <v>-186436</v>
      </c>
      <c r="I666" s="3">
        <v>-152813</v>
      </c>
      <c r="J666" s="3">
        <v>-365805</v>
      </c>
    </row>
    <row r="667" spans="1:10" x14ac:dyDescent="0.25">
      <c r="A667" s="16">
        <v>938</v>
      </c>
      <c r="B667" s="1" t="s">
        <v>1310</v>
      </c>
      <c r="C667" s="14" t="s">
        <v>1311</v>
      </c>
      <c r="D667" s="15">
        <v>-185286</v>
      </c>
      <c r="E667" s="3">
        <v>-35506</v>
      </c>
      <c r="F667" s="3">
        <v>-35527</v>
      </c>
      <c r="G667" s="3">
        <v>-35539</v>
      </c>
      <c r="H667" s="3">
        <v>-35536</v>
      </c>
      <c r="I667" s="3">
        <v>-22957</v>
      </c>
      <c r="J667" s="3">
        <v>-20221</v>
      </c>
    </row>
    <row r="668" spans="1:10" x14ac:dyDescent="0.25">
      <c r="A668" s="16">
        <v>940</v>
      </c>
      <c r="B668" s="1" t="s">
        <v>1312</v>
      </c>
      <c r="C668" s="14" t="s">
        <v>1313</v>
      </c>
      <c r="D668" s="15">
        <v>-10911829</v>
      </c>
      <c r="E668" s="3">
        <v>-1839556</v>
      </c>
      <c r="F668" s="3">
        <v>-1840461</v>
      </c>
      <c r="G668" s="3">
        <v>-1840979</v>
      </c>
      <c r="H668" s="3">
        <v>-1840838</v>
      </c>
      <c r="I668" s="3">
        <v>-1283923</v>
      </c>
      <c r="J668" s="3">
        <v>-2266072</v>
      </c>
    </row>
    <row r="669" spans="1:10" x14ac:dyDescent="0.25">
      <c r="A669" s="16">
        <v>944</v>
      </c>
      <c r="B669" s="1" t="s">
        <v>1314</v>
      </c>
      <c r="C669" s="14" t="s">
        <v>1315</v>
      </c>
      <c r="D669" s="15">
        <v>-3234136</v>
      </c>
      <c r="E669" s="3">
        <v>-523802</v>
      </c>
      <c r="F669" s="3">
        <v>-523952</v>
      </c>
      <c r="G669" s="3">
        <v>-524041</v>
      </c>
      <c r="H669" s="3">
        <v>-524019</v>
      </c>
      <c r="I669" s="3">
        <v>-431387</v>
      </c>
      <c r="J669" s="3">
        <v>-706935</v>
      </c>
    </row>
    <row r="670" spans="1:10" x14ac:dyDescent="0.25">
      <c r="A670" s="16">
        <v>1760</v>
      </c>
      <c r="B670" s="1" t="s">
        <v>1316</v>
      </c>
      <c r="C670" s="14" t="s">
        <v>1317</v>
      </c>
      <c r="D670" s="15">
        <v>-2689115</v>
      </c>
      <c r="E670" s="3">
        <v>-455651</v>
      </c>
      <c r="F670" s="3">
        <v>-455865</v>
      </c>
      <c r="G670" s="3">
        <v>-455987</v>
      </c>
      <c r="H670" s="3">
        <v>-455958</v>
      </c>
      <c r="I670" s="3">
        <v>-324370</v>
      </c>
      <c r="J670" s="3">
        <v>-541284</v>
      </c>
    </row>
    <row r="671" spans="1:10" x14ac:dyDescent="0.25">
      <c r="A671" s="16">
        <v>945</v>
      </c>
      <c r="B671" s="1" t="s">
        <v>1318</v>
      </c>
      <c r="C671" s="14" t="s">
        <v>1319</v>
      </c>
      <c r="D671" s="15">
        <v>-4012580</v>
      </c>
      <c r="E671" s="3">
        <v>-725066</v>
      </c>
      <c r="F671" s="3">
        <v>-725443</v>
      </c>
      <c r="G671" s="3">
        <v>-725658</v>
      </c>
      <c r="H671" s="3">
        <v>-725600</v>
      </c>
      <c r="I671" s="3">
        <v>-494077</v>
      </c>
      <c r="J671" s="3">
        <v>-616736</v>
      </c>
    </row>
    <row r="672" spans="1:10" x14ac:dyDescent="0.25">
      <c r="A672" s="16">
        <v>1634</v>
      </c>
      <c r="B672" s="1" t="s">
        <v>1320</v>
      </c>
      <c r="C672" s="14" t="s">
        <v>1321</v>
      </c>
      <c r="D672" s="15">
        <v>-274695</v>
      </c>
      <c r="E672" s="3">
        <v>-48409</v>
      </c>
      <c r="F672" s="3">
        <v>-48435</v>
      </c>
      <c r="G672" s="3">
        <v>-48450</v>
      </c>
      <c r="H672" s="3">
        <v>-48446</v>
      </c>
      <c r="I672" s="3">
        <v>-32423</v>
      </c>
      <c r="J672" s="3">
        <v>-48532</v>
      </c>
    </row>
    <row r="673" spans="1:10" x14ac:dyDescent="0.25">
      <c r="A673" s="16">
        <v>946</v>
      </c>
      <c r="B673" s="1" t="s">
        <v>1322</v>
      </c>
      <c r="C673" s="14" t="s">
        <v>1323</v>
      </c>
      <c r="D673" s="15">
        <v>-708559</v>
      </c>
      <c r="E673" s="3">
        <v>-121158</v>
      </c>
      <c r="F673" s="3">
        <v>-121209</v>
      </c>
      <c r="G673" s="3">
        <v>-121240</v>
      </c>
      <c r="H673" s="3">
        <v>-121232</v>
      </c>
      <c r="I673" s="3">
        <v>-89739</v>
      </c>
      <c r="J673" s="3">
        <v>-133981</v>
      </c>
    </row>
    <row r="674" spans="1:10" x14ac:dyDescent="0.25">
      <c r="A674" s="16">
        <v>947</v>
      </c>
      <c r="B674" s="1" t="s">
        <v>1324</v>
      </c>
      <c r="C674" s="14" t="s">
        <v>1325</v>
      </c>
      <c r="D674" s="15">
        <v>-7400154</v>
      </c>
      <c r="E674" s="3">
        <v>-1266655</v>
      </c>
      <c r="F674" s="3">
        <v>-1267354</v>
      </c>
      <c r="G674" s="3">
        <v>-1267754</v>
      </c>
      <c r="H674" s="3">
        <v>-1267645</v>
      </c>
      <c r="I674" s="3">
        <v>-837611</v>
      </c>
      <c r="J674" s="3">
        <v>-1493135</v>
      </c>
    </row>
    <row r="675" spans="1:10" x14ac:dyDescent="0.25">
      <c r="A675" s="16">
        <v>948</v>
      </c>
      <c r="B675" s="1" t="s">
        <v>1326</v>
      </c>
      <c r="C675" s="14" t="s">
        <v>1327</v>
      </c>
      <c r="D675" s="15">
        <v>-4513295</v>
      </c>
      <c r="E675" s="3">
        <v>-776844</v>
      </c>
      <c r="F675" s="3">
        <v>-777248</v>
      </c>
      <c r="G675" s="3">
        <v>-777479</v>
      </c>
      <c r="H675" s="3">
        <v>-777415</v>
      </c>
      <c r="I675" s="3">
        <v>-529085</v>
      </c>
      <c r="J675" s="3">
        <v>-875224</v>
      </c>
    </row>
    <row r="676" spans="1:10" x14ac:dyDescent="0.25">
      <c r="A676" s="16">
        <v>950</v>
      </c>
      <c r="B676" s="1" t="s">
        <v>1328</v>
      </c>
      <c r="C676" s="14" t="s">
        <v>1329</v>
      </c>
      <c r="D676" s="15">
        <v>-3022016</v>
      </c>
      <c r="E676" s="3">
        <v>-511893</v>
      </c>
      <c r="F676" s="3">
        <v>-512110</v>
      </c>
      <c r="G676" s="3">
        <v>-512235</v>
      </c>
      <c r="H676" s="3">
        <v>-512204</v>
      </c>
      <c r="I676" s="3">
        <v>-378360</v>
      </c>
      <c r="J676" s="3">
        <v>-595214</v>
      </c>
    </row>
    <row r="677" spans="1:10" x14ac:dyDescent="0.25">
      <c r="A677" s="16">
        <v>951</v>
      </c>
      <c r="B677" s="1" t="s">
        <v>1330</v>
      </c>
      <c r="C677" s="14" t="s">
        <v>1331</v>
      </c>
      <c r="D677" s="15">
        <v>-12632531</v>
      </c>
      <c r="E677" s="3">
        <v>-2090243</v>
      </c>
      <c r="F677" s="3">
        <v>-2091217</v>
      </c>
      <c r="G677" s="3">
        <v>-2091775</v>
      </c>
      <c r="H677" s="3">
        <v>-2091622</v>
      </c>
      <c r="I677" s="3">
        <v>-1492278</v>
      </c>
      <c r="J677" s="3">
        <v>-2775396</v>
      </c>
    </row>
    <row r="678" spans="1:10" x14ac:dyDescent="0.25">
      <c r="A678" s="16">
        <v>1653</v>
      </c>
      <c r="B678" s="1" t="s">
        <v>1332</v>
      </c>
      <c r="C678" s="14" t="s">
        <v>1333</v>
      </c>
      <c r="D678" s="15">
        <v>-24583410</v>
      </c>
      <c r="E678" s="3">
        <v>-4117782</v>
      </c>
      <c r="F678" s="3">
        <v>-4119876</v>
      </c>
      <c r="G678" s="3">
        <v>-4121073</v>
      </c>
      <c r="H678" s="3">
        <v>-4120745</v>
      </c>
      <c r="I678" s="3">
        <v>-2833406</v>
      </c>
      <c r="J678" s="3">
        <v>-5270528</v>
      </c>
    </row>
    <row r="679" spans="1:10" x14ac:dyDescent="0.25">
      <c r="A679" s="16">
        <v>1410</v>
      </c>
      <c r="B679" s="1" t="s">
        <v>1334</v>
      </c>
      <c r="C679" s="14" t="s">
        <v>1335</v>
      </c>
      <c r="D679" s="15">
        <v>-1788544</v>
      </c>
      <c r="E679" s="3">
        <v>-289185</v>
      </c>
      <c r="F679" s="3">
        <v>-289294</v>
      </c>
      <c r="G679" s="3">
        <v>-289357</v>
      </c>
      <c r="H679" s="3">
        <v>-289341</v>
      </c>
      <c r="I679" s="3">
        <v>-222071</v>
      </c>
      <c r="J679" s="3">
        <v>-409296</v>
      </c>
    </row>
    <row r="680" spans="1:10" x14ac:dyDescent="0.25">
      <c r="A680" s="16">
        <v>1600</v>
      </c>
      <c r="B680" s="1" t="s">
        <v>1336</v>
      </c>
      <c r="C680" s="14" t="s">
        <v>1337</v>
      </c>
      <c r="D680" s="15">
        <v>-1023484</v>
      </c>
      <c r="E680" s="3">
        <v>-199567</v>
      </c>
      <c r="F680" s="3">
        <v>-199717</v>
      </c>
      <c r="G680" s="3">
        <v>-199803</v>
      </c>
      <c r="H680" s="3">
        <v>-199779</v>
      </c>
      <c r="I680" s="3">
        <v>-107303</v>
      </c>
      <c r="J680" s="3">
        <v>-117315</v>
      </c>
    </row>
    <row r="681" spans="1:10" x14ac:dyDescent="0.25">
      <c r="A681" s="16">
        <v>1553</v>
      </c>
      <c r="B681" s="1" t="s">
        <v>1338</v>
      </c>
      <c r="C681" s="14" t="s">
        <v>1339</v>
      </c>
      <c r="D681" s="15">
        <v>-461371</v>
      </c>
      <c r="E681" s="3">
        <v>-74050</v>
      </c>
      <c r="F681" s="3">
        <v>-74096</v>
      </c>
      <c r="G681" s="3">
        <v>-74123</v>
      </c>
      <c r="H681" s="3">
        <v>-74116</v>
      </c>
      <c r="I681" s="3">
        <v>-45376</v>
      </c>
      <c r="J681" s="3">
        <v>-119610</v>
      </c>
    </row>
    <row r="682" spans="1:10" x14ac:dyDescent="0.25">
      <c r="A682" s="16">
        <v>1199</v>
      </c>
      <c r="B682" s="1" t="s">
        <v>1340</v>
      </c>
      <c r="C682" s="14" t="s">
        <v>1341</v>
      </c>
      <c r="D682" s="15">
        <v>-1607490</v>
      </c>
      <c r="E682" s="3">
        <v>-274189</v>
      </c>
      <c r="F682" s="3">
        <v>-274289</v>
      </c>
      <c r="G682" s="3">
        <v>-274347</v>
      </c>
      <c r="H682" s="3">
        <v>-274333</v>
      </c>
      <c r="I682" s="3">
        <v>-212464</v>
      </c>
      <c r="J682" s="3">
        <v>-297868</v>
      </c>
    </row>
    <row r="683" spans="1:10" x14ac:dyDescent="0.25">
      <c r="A683" s="16">
        <v>954</v>
      </c>
      <c r="B683" s="1" t="s">
        <v>1342</v>
      </c>
      <c r="C683" s="14" t="s">
        <v>1343</v>
      </c>
      <c r="D683" s="15">
        <v>-3493928</v>
      </c>
      <c r="E683" s="3">
        <v>-584187</v>
      </c>
      <c r="F683" s="3">
        <v>-584318</v>
      </c>
      <c r="G683" s="3">
        <v>-584392</v>
      </c>
      <c r="H683" s="3">
        <v>-584376</v>
      </c>
      <c r="I683" s="3">
        <v>-504063</v>
      </c>
      <c r="J683" s="3">
        <v>-652592</v>
      </c>
    </row>
    <row r="684" spans="1:10" x14ac:dyDescent="0.25">
      <c r="A684" s="16">
        <v>952</v>
      </c>
      <c r="B684" s="1" t="s">
        <v>1344</v>
      </c>
      <c r="C684" s="14" t="s">
        <v>1345</v>
      </c>
      <c r="D684" s="15">
        <v>-263359</v>
      </c>
      <c r="E684" s="3">
        <v>-49075</v>
      </c>
      <c r="F684" s="3">
        <v>-49106</v>
      </c>
      <c r="G684" s="3">
        <v>-49123</v>
      </c>
      <c r="H684" s="3">
        <v>-49119</v>
      </c>
      <c r="I684" s="3">
        <v>-30597</v>
      </c>
      <c r="J684" s="3">
        <v>-36339</v>
      </c>
    </row>
    <row r="685" spans="1:10" x14ac:dyDescent="0.25">
      <c r="A685" s="16">
        <v>953</v>
      </c>
      <c r="B685" s="1" t="s">
        <v>1346</v>
      </c>
      <c r="C685" s="14" t="s">
        <v>1347</v>
      </c>
      <c r="D685" s="15">
        <v>-4064613</v>
      </c>
      <c r="E685" s="3">
        <v>-643618</v>
      </c>
      <c r="F685" s="3">
        <v>-643797</v>
      </c>
      <c r="G685" s="3">
        <v>-643900</v>
      </c>
      <c r="H685" s="3">
        <v>-643873</v>
      </c>
      <c r="I685" s="3">
        <v>-533654</v>
      </c>
      <c r="J685" s="3">
        <v>-955771</v>
      </c>
    </row>
    <row r="686" spans="1:10" x14ac:dyDescent="0.25">
      <c r="A686" s="16">
        <v>956</v>
      </c>
      <c r="B686" s="1" t="s">
        <v>1348</v>
      </c>
      <c r="C686" s="14" t="s">
        <v>1349</v>
      </c>
      <c r="D686" s="15">
        <v>-3180039</v>
      </c>
      <c r="E686" s="3">
        <v>-519836</v>
      </c>
      <c r="F686" s="3">
        <v>-520002</v>
      </c>
      <c r="G686" s="3">
        <v>-520099</v>
      </c>
      <c r="H686" s="3">
        <v>-520075</v>
      </c>
      <c r="I686" s="3">
        <v>-417853</v>
      </c>
      <c r="J686" s="3">
        <v>-682174</v>
      </c>
    </row>
    <row r="687" spans="1:10" x14ac:dyDescent="0.25">
      <c r="A687" s="16">
        <v>957</v>
      </c>
      <c r="B687" s="1" t="s">
        <v>1350</v>
      </c>
      <c r="C687" s="14" t="s">
        <v>1351</v>
      </c>
      <c r="D687" s="15">
        <v>-1485884</v>
      </c>
      <c r="E687" s="3">
        <v>-253283</v>
      </c>
      <c r="F687" s="3">
        <v>-253425</v>
      </c>
      <c r="G687" s="3">
        <v>-253506</v>
      </c>
      <c r="H687" s="3">
        <v>-253486</v>
      </c>
      <c r="I687" s="3">
        <v>-166123</v>
      </c>
      <c r="J687" s="3">
        <v>-306061</v>
      </c>
    </row>
    <row r="688" spans="1:10" x14ac:dyDescent="0.25">
      <c r="A688" s="16">
        <v>959</v>
      </c>
      <c r="B688" s="1" t="s">
        <v>1352</v>
      </c>
      <c r="C688" s="14" t="s">
        <v>1353</v>
      </c>
      <c r="D688" s="15">
        <v>-633567</v>
      </c>
      <c r="E688" s="3">
        <v>-106372</v>
      </c>
      <c r="F688" s="3">
        <v>-106393</v>
      </c>
      <c r="G688" s="3">
        <v>-106405</v>
      </c>
      <c r="H688" s="3">
        <v>-106402</v>
      </c>
      <c r="I688" s="3">
        <v>-93467</v>
      </c>
      <c r="J688" s="3">
        <v>-114528</v>
      </c>
    </row>
    <row r="689" spans="1:10" x14ac:dyDescent="0.25">
      <c r="A689" s="16">
        <v>960</v>
      </c>
      <c r="B689" s="1" t="s">
        <v>1354</v>
      </c>
      <c r="C689" s="14" t="s">
        <v>1355</v>
      </c>
      <c r="D689" s="15">
        <v>-674615</v>
      </c>
      <c r="E689" s="3">
        <v>-131469</v>
      </c>
      <c r="F689" s="3">
        <v>-131550</v>
      </c>
      <c r="G689" s="3">
        <v>-131597</v>
      </c>
      <c r="H689" s="3">
        <v>-131584</v>
      </c>
      <c r="I689" s="3">
        <v>-81634</v>
      </c>
      <c r="J689" s="3">
        <v>-66781</v>
      </c>
    </row>
    <row r="690" spans="1:10" x14ac:dyDescent="0.25">
      <c r="A690" s="16">
        <v>1624</v>
      </c>
      <c r="B690" s="1" t="s">
        <v>1356</v>
      </c>
      <c r="C690" s="14" t="s">
        <v>1357</v>
      </c>
      <c r="D690" s="15">
        <v>-119560315</v>
      </c>
      <c r="E690" s="3">
        <v>-19557336</v>
      </c>
      <c r="F690" s="3">
        <v>-19565188</v>
      </c>
      <c r="G690" s="3">
        <v>-19569678</v>
      </c>
      <c r="H690" s="3">
        <v>-19568449</v>
      </c>
      <c r="I690" s="3">
        <v>-14740856</v>
      </c>
      <c r="J690" s="3">
        <v>-26558808</v>
      </c>
    </row>
    <row r="691" spans="1:10" x14ac:dyDescent="0.25">
      <c r="A691" s="16">
        <v>1972</v>
      </c>
      <c r="B691" s="1" t="s">
        <v>1358</v>
      </c>
      <c r="C691" s="14" t="s">
        <v>1359</v>
      </c>
      <c r="D691" s="15">
        <v>-780289</v>
      </c>
      <c r="E691" s="3">
        <v>-128198</v>
      </c>
      <c r="F691" s="3">
        <v>-128274</v>
      </c>
      <c r="G691" s="3">
        <v>-128318</v>
      </c>
      <c r="H691" s="3">
        <v>-128307</v>
      </c>
      <c r="I691" s="3">
        <v>-81582</v>
      </c>
      <c r="J691" s="3">
        <v>-185610</v>
      </c>
    </row>
    <row r="692" spans="1:10" x14ac:dyDescent="0.25">
      <c r="A692" s="16">
        <v>1755</v>
      </c>
      <c r="B692" s="1" t="s">
        <v>1360</v>
      </c>
      <c r="C692" s="14" t="s">
        <v>1361</v>
      </c>
      <c r="D692" s="15">
        <v>-5116452</v>
      </c>
      <c r="E692" s="3">
        <v>-840312</v>
      </c>
      <c r="F692" s="3">
        <v>-840642</v>
      </c>
      <c r="G692" s="3">
        <v>-840831</v>
      </c>
      <c r="H692" s="3">
        <v>-840779</v>
      </c>
      <c r="I692" s="3">
        <v>-637929</v>
      </c>
      <c r="J692" s="3">
        <v>-1115959</v>
      </c>
    </row>
    <row r="693" spans="1:10" x14ac:dyDescent="0.25">
      <c r="A693" s="16">
        <v>961</v>
      </c>
      <c r="B693" s="1" t="s">
        <v>1362</v>
      </c>
      <c r="C693" s="14" t="s">
        <v>1363</v>
      </c>
      <c r="D693" s="15">
        <v>-714192</v>
      </c>
      <c r="E693" s="3">
        <v>-117947</v>
      </c>
      <c r="F693" s="3">
        <v>-118012</v>
      </c>
      <c r="G693" s="3">
        <v>-118047</v>
      </c>
      <c r="H693" s="3">
        <v>-118038</v>
      </c>
      <c r="I693" s="3">
        <v>-79711</v>
      </c>
      <c r="J693" s="3">
        <v>-162437</v>
      </c>
    </row>
    <row r="694" spans="1:10" x14ac:dyDescent="0.25">
      <c r="A694" s="16">
        <v>1735</v>
      </c>
      <c r="B694" s="1" t="s">
        <v>1364</v>
      </c>
      <c r="C694" s="14" t="s">
        <v>1365</v>
      </c>
      <c r="D694" s="15">
        <v>-814725</v>
      </c>
      <c r="E694" s="3">
        <v>-113118</v>
      </c>
      <c r="F694" s="3">
        <v>-113141</v>
      </c>
      <c r="G694" s="3">
        <v>-113154</v>
      </c>
      <c r="H694" s="3">
        <v>-113151</v>
      </c>
      <c r="I694" s="3">
        <v>-99203</v>
      </c>
      <c r="J694" s="3">
        <v>-262958</v>
      </c>
    </row>
    <row r="695" spans="1:10" x14ac:dyDescent="0.25">
      <c r="A695" s="16">
        <v>1627</v>
      </c>
      <c r="B695" s="1" t="s">
        <v>1366</v>
      </c>
      <c r="C695" s="14" t="s">
        <v>1365</v>
      </c>
      <c r="D695" s="15">
        <v>-179748962</v>
      </c>
      <c r="E695" s="3">
        <v>-29335352</v>
      </c>
      <c r="F695" s="3">
        <v>-29348324</v>
      </c>
      <c r="G695" s="3">
        <v>-29355743</v>
      </c>
      <c r="H695" s="3">
        <v>-29353712</v>
      </c>
      <c r="I695" s="3">
        <v>-21377744</v>
      </c>
      <c r="J695" s="3">
        <v>-40978087</v>
      </c>
    </row>
    <row r="696" spans="1:10" x14ac:dyDescent="0.25">
      <c r="A696" s="16">
        <v>1557</v>
      </c>
      <c r="B696" s="1" t="s">
        <v>1367</v>
      </c>
      <c r="C696" s="14" t="s">
        <v>1368</v>
      </c>
      <c r="D696" s="15">
        <v>-28211156</v>
      </c>
      <c r="E696" s="3">
        <v>-4779239</v>
      </c>
      <c r="F696" s="3">
        <v>-4781887</v>
      </c>
      <c r="G696" s="3">
        <v>-4783402</v>
      </c>
      <c r="H696" s="3">
        <v>-4782987</v>
      </c>
      <c r="I696" s="3">
        <v>-3154904</v>
      </c>
      <c r="J696" s="3">
        <v>-5928737</v>
      </c>
    </row>
    <row r="697" spans="1:10" x14ac:dyDescent="0.25">
      <c r="A697" s="16">
        <v>1582</v>
      </c>
      <c r="B697" s="1" t="s">
        <v>1369</v>
      </c>
      <c r="C697" s="14" t="s">
        <v>1370</v>
      </c>
      <c r="D697" s="15">
        <v>-210478</v>
      </c>
      <c r="E697" s="3">
        <v>-62883</v>
      </c>
      <c r="F697" s="3">
        <v>-62940</v>
      </c>
      <c r="G697" s="3">
        <v>-62972</v>
      </c>
      <c r="H697" s="3">
        <v>-62965</v>
      </c>
      <c r="I697" s="3">
        <v>-28133</v>
      </c>
      <c r="J697" s="3">
        <v>69415</v>
      </c>
    </row>
    <row r="698" spans="1:10" x14ac:dyDescent="0.25">
      <c r="A698" s="16">
        <v>1939</v>
      </c>
      <c r="B698" s="1" t="s">
        <v>1371</v>
      </c>
      <c r="C698" s="14" t="s">
        <v>1372</v>
      </c>
      <c r="D698" s="15">
        <v>-315875</v>
      </c>
      <c r="E698" s="3">
        <v>-55309</v>
      </c>
      <c r="F698" s="3">
        <v>-55324</v>
      </c>
      <c r="G698" s="3">
        <v>-55333</v>
      </c>
      <c r="H698" s="3">
        <v>-55330</v>
      </c>
      <c r="I698" s="3">
        <v>-46209</v>
      </c>
      <c r="J698" s="3">
        <v>-48370</v>
      </c>
    </row>
    <row r="699" spans="1:10" x14ac:dyDescent="0.25">
      <c r="A699" s="16">
        <v>966</v>
      </c>
      <c r="B699" s="1" t="s">
        <v>1373</v>
      </c>
      <c r="C699" s="14" t="s">
        <v>1374</v>
      </c>
      <c r="D699" s="15">
        <v>-561867</v>
      </c>
      <c r="E699" s="3">
        <v>-101531</v>
      </c>
      <c r="F699" s="3">
        <v>-101596</v>
      </c>
      <c r="G699" s="3">
        <v>-101633</v>
      </c>
      <c r="H699" s="3">
        <v>-101623</v>
      </c>
      <c r="I699" s="3">
        <v>-61515</v>
      </c>
      <c r="J699" s="3">
        <v>-93969</v>
      </c>
    </row>
    <row r="700" spans="1:10" x14ac:dyDescent="0.25">
      <c r="A700" s="16">
        <v>964</v>
      </c>
      <c r="B700" s="1" t="s">
        <v>1375</v>
      </c>
      <c r="C700" s="14" t="s">
        <v>1376</v>
      </c>
      <c r="D700" s="15">
        <v>-124520</v>
      </c>
      <c r="E700" s="3">
        <v>-34526</v>
      </c>
      <c r="F700" s="3">
        <v>-34563</v>
      </c>
      <c r="G700" s="3">
        <v>-34584</v>
      </c>
      <c r="H700" s="3">
        <v>-34578</v>
      </c>
      <c r="I700" s="3">
        <v>-11823</v>
      </c>
      <c r="J700" s="3">
        <v>25554</v>
      </c>
    </row>
    <row r="701" spans="1:10" x14ac:dyDescent="0.25">
      <c r="A701" s="16">
        <v>965</v>
      </c>
      <c r="B701" s="1" t="s">
        <v>1377</v>
      </c>
      <c r="C701" s="14" t="s">
        <v>1378</v>
      </c>
      <c r="D701" s="15">
        <v>-1585235</v>
      </c>
      <c r="E701" s="3">
        <v>-282369</v>
      </c>
      <c r="F701" s="3">
        <v>-282509</v>
      </c>
      <c r="G701" s="3">
        <v>-282591</v>
      </c>
      <c r="H701" s="3">
        <v>-282570</v>
      </c>
      <c r="I701" s="3">
        <v>-196925</v>
      </c>
      <c r="J701" s="3">
        <v>-258271</v>
      </c>
    </row>
    <row r="702" spans="1:10" x14ac:dyDescent="0.25">
      <c r="A702" s="16">
        <v>968</v>
      </c>
      <c r="B702" s="1" t="s">
        <v>1379</v>
      </c>
      <c r="C702" s="14" t="s">
        <v>1380</v>
      </c>
      <c r="D702" s="15">
        <v>-316702</v>
      </c>
      <c r="E702" s="3">
        <v>-53329</v>
      </c>
      <c r="F702" s="3">
        <v>-53354</v>
      </c>
      <c r="G702" s="3">
        <v>-53368</v>
      </c>
      <c r="H702" s="3">
        <v>-53364</v>
      </c>
      <c r="I702" s="3">
        <v>-37986</v>
      </c>
      <c r="J702" s="3">
        <v>-65301</v>
      </c>
    </row>
    <row r="703" spans="1:10" x14ac:dyDescent="0.25">
      <c r="A703" s="16">
        <v>1970</v>
      </c>
      <c r="B703" s="1" t="s">
        <v>1381</v>
      </c>
      <c r="C703" s="14" t="s">
        <v>1382</v>
      </c>
      <c r="D703" s="15">
        <v>4451</v>
      </c>
      <c r="E703" s="3">
        <v>-5592</v>
      </c>
      <c r="F703" s="3">
        <v>-5611</v>
      </c>
      <c r="G703" s="3">
        <v>-5622</v>
      </c>
      <c r="H703" s="3">
        <v>-5619</v>
      </c>
      <c r="I703" s="3">
        <v>5895</v>
      </c>
      <c r="J703" s="3">
        <v>21000</v>
      </c>
    </row>
    <row r="704" spans="1:10" x14ac:dyDescent="0.25">
      <c r="A704" s="16">
        <v>973</v>
      </c>
      <c r="B704" s="1" t="s">
        <v>1383</v>
      </c>
      <c r="C704" s="14" t="s">
        <v>1384</v>
      </c>
      <c r="D704" s="15">
        <v>-1671361</v>
      </c>
      <c r="E704" s="3">
        <v>-276815</v>
      </c>
      <c r="F704" s="3">
        <v>-276941</v>
      </c>
      <c r="G704" s="3">
        <v>-277013</v>
      </c>
      <c r="H704" s="3">
        <v>-276994</v>
      </c>
      <c r="I704" s="3">
        <v>-199414</v>
      </c>
      <c r="J704" s="3">
        <v>-364184</v>
      </c>
    </row>
    <row r="705" spans="1:10" x14ac:dyDescent="0.25">
      <c r="A705" s="16">
        <v>974</v>
      </c>
      <c r="B705" s="1" t="s">
        <v>1385</v>
      </c>
      <c r="C705" s="14" t="s">
        <v>1386</v>
      </c>
      <c r="D705" s="15">
        <v>-1750483</v>
      </c>
      <c r="E705" s="3">
        <v>-274158</v>
      </c>
      <c r="F705" s="3">
        <v>-274252</v>
      </c>
      <c r="G705" s="3">
        <v>-274306</v>
      </c>
      <c r="H705" s="3">
        <v>-274293</v>
      </c>
      <c r="I705" s="3">
        <v>-216639</v>
      </c>
      <c r="J705" s="3">
        <v>-436835</v>
      </c>
    </row>
    <row r="706" spans="1:10" x14ac:dyDescent="0.25">
      <c r="A706" s="16">
        <v>977</v>
      </c>
      <c r="B706" s="1" t="s">
        <v>1387</v>
      </c>
      <c r="C706" s="14" t="s">
        <v>1388</v>
      </c>
      <c r="D706" s="15">
        <v>-4022902</v>
      </c>
      <c r="E706" s="3">
        <v>-635824</v>
      </c>
      <c r="F706" s="3">
        <v>-635993</v>
      </c>
      <c r="G706" s="3">
        <v>-636090</v>
      </c>
      <c r="H706" s="3">
        <v>-636063</v>
      </c>
      <c r="I706" s="3">
        <v>-532083</v>
      </c>
      <c r="J706" s="3">
        <v>-946849</v>
      </c>
    </row>
    <row r="707" spans="1:10" x14ac:dyDescent="0.25">
      <c r="A707" s="16">
        <v>980</v>
      </c>
      <c r="B707" s="1" t="s">
        <v>1389</v>
      </c>
      <c r="C707" s="14" t="s">
        <v>1390</v>
      </c>
      <c r="D707" s="15">
        <v>-5137632</v>
      </c>
      <c r="E707" s="3">
        <v>-793652</v>
      </c>
      <c r="F707" s="3">
        <v>-793856</v>
      </c>
      <c r="G707" s="3">
        <v>-793972</v>
      </c>
      <c r="H707" s="3">
        <v>-793941</v>
      </c>
      <c r="I707" s="3">
        <v>-668578</v>
      </c>
      <c r="J707" s="3">
        <v>-1293633</v>
      </c>
    </row>
    <row r="708" spans="1:10" x14ac:dyDescent="0.25">
      <c r="A708" s="16">
        <v>979</v>
      </c>
      <c r="B708" s="1" t="s">
        <v>1391</v>
      </c>
      <c r="C708" s="14" t="s">
        <v>1392</v>
      </c>
      <c r="D708" s="15">
        <v>-2333360</v>
      </c>
      <c r="E708" s="3">
        <v>-402646</v>
      </c>
      <c r="F708" s="3">
        <v>-402854</v>
      </c>
      <c r="G708" s="3">
        <v>-402973</v>
      </c>
      <c r="H708" s="3">
        <v>-402944</v>
      </c>
      <c r="I708" s="3">
        <v>-275294</v>
      </c>
      <c r="J708" s="3">
        <v>-446649</v>
      </c>
    </row>
    <row r="709" spans="1:10" x14ac:dyDescent="0.25">
      <c r="A709" s="16">
        <v>981</v>
      </c>
      <c r="B709" s="1" t="s">
        <v>1393</v>
      </c>
      <c r="C709" s="14" t="s">
        <v>1394</v>
      </c>
      <c r="D709" s="15">
        <v>-828507</v>
      </c>
      <c r="E709" s="3">
        <v>-158998</v>
      </c>
      <c r="F709" s="3">
        <v>-159145</v>
      </c>
      <c r="G709" s="3">
        <v>-159229</v>
      </c>
      <c r="H709" s="3">
        <v>-159208</v>
      </c>
      <c r="I709" s="3">
        <v>-68805</v>
      </c>
      <c r="J709" s="3">
        <v>-123122</v>
      </c>
    </row>
    <row r="710" spans="1:10" x14ac:dyDescent="0.25">
      <c r="A710" s="16">
        <v>982</v>
      </c>
      <c r="B710" s="1" t="s">
        <v>1395</v>
      </c>
      <c r="C710" s="14" t="s">
        <v>1396</v>
      </c>
      <c r="D710" s="15">
        <v>81046</v>
      </c>
      <c r="E710" s="3">
        <v>-40858</v>
      </c>
      <c r="F710" s="3">
        <v>-40979</v>
      </c>
      <c r="G710" s="3">
        <v>-41047</v>
      </c>
      <c r="H710" s="3">
        <v>-41028</v>
      </c>
      <c r="I710" s="3">
        <v>31798</v>
      </c>
      <c r="J710" s="3">
        <v>213160</v>
      </c>
    </row>
    <row r="711" spans="1:10" x14ac:dyDescent="0.25">
      <c r="A711" s="16">
        <v>983</v>
      </c>
      <c r="B711" s="1" t="s">
        <v>1397</v>
      </c>
      <c r="C711" s="14" t="s">
        <v>1398</v>
      </c>
      <c r="D711" s="15">
        <v>-421835</v>
      </c>
      <c r="E711" s="3">
        <v>-70740</v>
      </c>
      <c r="F711" s="3">
        <v>-70772</v>
      </c>
      <c r="G711" s="3">
        <v>-70790</v>
      </c>
      <c r="H711" s="3">
        <v>-70785</v>
      </c>
      <c r="I711" s="3">
        <v>-51557</v>
      </c>
      <c r="J711" s="3">
        <v>-87191</v>
      </c>
    </row>
    <row r="712" spans="1:10" x14ac:dyDescent="0.25">
      <c r="A712" s="16">
        <v>1940</v>
      </c>
      <c r="B712" s="1" t="s">
        <v>1399</v>
      </c>
      <c r="C712" s="14" t="s">
        <v>1400</v>
      </c>
      <c r="D712" s="15">
        <v>-282653</v>
      </c>
      <c r="E712" s="3">
        <v>-54281</v>
      </c>
      <c r="F712" s="3">
        <v>-54309</v>
      </c>
      <c r="G712" s="3">
        <v>-54324</v>
      </c>
      <c r="H712" s="3">
        <v>-54320</v>
      </c>
      <c r="I712" s="3">
        <v>-37688</v>
      </c>
      <c r="J712" s="3">
        <v>-27731</v>
      </c>
    </row>
    <row r="713" spans="1:10" x14ac:dyDescent="0.25">
      <c r="A713" s="16">
        <v>1845</v>
      </c>
      <c r="B713" s="1" t="s">
        <v>1401</v>
      </c>
      <c r="C713" s="14" t="s">
        <v>1402</v>
      </c>
      <c r="D713" s="15">
        <v>-1511063</v>
      </c>
      <c r="E713" s="3">
        <v>-265197</v>
      </c>
      <c r="F713" s="3">
        <v>-265266</v>
      </c>
      <c r="G713" s="3">
        <v>-265308</v>
      </c>
      <c r="H713" s="3">
        <v>-265297</v>
      </c>
      <c r="I713" s="3">
        <v>-222441</v>
      </c>
      <c r="J713" s="3">
        <v>-227554</v>
      </c>
    </row>
    <row r="714" spans="1:10" x14ac:dyDescent="0.25">
      <c r="A714" s="16">
        <v>986</v>
      </c>
      <c r="B714" s="1" t="s">
        <v>1403</v>
      </c>
      <c r="C714" s="14" t="s">
        <v>1404</v>
      </c>
      <c r="D714" s="15">
        <v>-3854671</v>
      </c>
      <c r="E714" s="3">
        <v>-604281</v>
      </c>
      <c r="F714" s="3">
        <v>-604489</v>
      </c>
      <c r="G714" s="3">
        <v>-604608</v>
      </c>
      <c r="H714" s="3">
        <v>-604576</v>
      </c>
      <c r="I714" s="3">
        <v>-476614</v>
      </c>
      <c r="J714" s="3">
        <v>-960103</v>
      </c>
    </row>
    <row r="715" spans="1:10" x14ac:dyDescent="0.25">
      <c r="A715" s="16">
        <v>987</v>
      </c>
      <c r="B715" s="1" t="s">
        <v>1405</v>
      </c>
      <c r="C715" s="14" t="s">
        <v>1406</v>
      </c>
      <c r="D715" s="15">
        <v>-7048907</v>
      </c>
      <c r="E715" s="3">
        <v>-1217374</v>
      </c>
      <c r="F715" s="3">
        <v>-1217912</v>
      </c>
      <c r="G715" s="3">
        <v>-1218220</v>
      </c>
      <c r="H715" s="3">
        <v>-1218135</v>
      </c>
      <c r="I715" s="3">
        <v>-887346</v>
      </c>
      <c r="J715" s="3">
        <v>-1289920</v>
      </c>
    </row>
    <row r="716" spans="1:10" x14ac:dyDescent="0.25">
      <c r="A716" s="16">
        <v>989</v>
      </c>
      <c r="B716" s="1" t="s">
        <v>1407</v>
      </c>
      <c r="C716" s="14" t="s">
        <v>1408</v>
      </c>
      <c r="D716" s="15">
        <v>-2334032</v>
      </c>
      <c r="E716" s="3">
        <v>-391986</v>
      </c>
      <c r="F716" s="3">
        <v>-392152</v>
      </c>
      <c r="G716" s="3">
        <v>-392248</v>
      </c>
      <c r="H716" s="3">
        <v>-392222</v>
      </c>
      <c r="I716" s="3">
        <v>-289693</v>
      </c>
      <c r="J716" s="3">
        <v>-475731</v>
      </c>
    </row>
    <row r="717" spans="1:10" x14ac:dyDescent="0.25">
      <c r="A717" s="16">
        <v>1947</v>
      </c>
      <c r="B717" s="1" t="s">
        <v>1409</v>
      </c>
      <c r="C717" s="14" t="s">
        <v>1410</v>
      </c>
      <c r="D717" s="15">
        <v>-265490</v>
      </c>
      <c r="E717" s="3">
        <v>-42517</v>
      </c>
      <c r="F717" s="3">
        <v>-42532</v>
      </c>
      <c r="G717" s="3">
        <v>-42540</v>
      </c>
      <c r="H717" s="3">
        <v>-42538</v>
      </c>
      <c r="I717" s="3">
        <v>-33410</v>
      </c>
      <c r="J717" s="3">
        <v>-61953</v>
      </c>
    </row>
    <row r="718" spans="1:10" x14ac:dyDescent="0.25">
      <c r="A718" s="16">
        <v>990</v>
      </c>
      <c r="B718" s="1" t="s">
        <v>1411</v>
      </c>
      <c r="C718" s="14" t="s">
        <v>1412</v>
      </c>
      <c r="D718" s="15">
        <v>-7690915</v>
      </c>
      <c r="E718" s="3">
        <v>-1255965</v>
      </c>
      <c r="F718" s="3">
        <v>-1256365</v>
      </c>
      <c r="G718" s="3">
        <v>-1256593</v>
      </c>
      <c r="H718" s="3">
        <v>-1256531</v>
      </c>
      <c r="I718" s="3">
        <v>-1011016</v>
      </c>
      <c r="J718" s="3">
        <v>-1654445</v>
      </c>
    </row>
    <row r="719" spans="1:10" x14ac:dyDescent="0.25">
      <c r="A719" s="16">
        <v>991</v>
      </c>
      <c r="B719" s="1" t="s">
        <v>1413</v>
      </c>
      <c r="C719" s="14" t="s">
        <v>1414</v>
      </c>
      <c r="D719" s="15">
        <v>-1275436</v>
      </c>
      <c r="E719" s="3">
        <v>-209225</v>
      </c>
      <c r="F719" s="3">
        <v>-209312</v>
      </c>
      <c r="G719" s="3">
        <v>-209361</v>
      </c>
      <c r="H719" s="3">
        <v>-209348</v>
      </c>
      <c r="I719" s="3">
        <v>-156957</v>
      </c>
      <c r="J719" s="3">
        <v>-281233</v>
      </c>
    </row>
    <row r="720" spans="1:10" x14ac:dyDescent="0.25">
      <c r="A720" s="16">
        <v>2011</v>
      </c>
      <c r="B720" s="1" t="s">
        <v>1415</v>
      </c>
      <c r="C720" s="14" t="s">
        <v>1416</v>
      </c>
      <c r="D720" s="15">
        <v>-382073</v>
      </c>
      <c r="E720" s="3">
        <v>-57366</v>
      </c>
      <c r="F720" s="3">
        <v>-57394</v>
      </c>
      <c r="G720" s="3">
        <v>-57409</v>
      </c>
      <c r="H720" s="3">
        <v>-57405</v>
      </c>
      <c r="I720" s="3">
        <v>-40484</v>
      </c>
      <c r="J720" s="3">
        <v>-112015</v>
      </c>
    </row>
    <row r="721" spans="1:10" x14ac:dyDescent="0.25">
      <c r="A721" s="16">
        <v>992</v>
      </c>
      <c r="B721" s="1" t="s">
        <v>1417</v>
      </c>
      <c r="C721" s="14" t="s">
        <v>1418</v>
      </c>
      <c r="D721" s="15">
        <v>-2911371</v>
      </c>
      <c r="E721" s="3">
        <v>-475606</v>
      </c>
      <c r="F721" s="3">
        <v>-475768</v>
      </c>
      <c r="G721" s="3">
        <v>-475861</v>
      </c>
      <c r="H721" s="3">
        <v>-475835</v>
      </c>
      <c r="I721" s="3">
        <v>-376308</v>
      </c>
      <c r="J721" s="3">
        <v>-631993</v>
      </c>
    </row>
    <row r="722" spans="1:10" x14ac:dyDescent="0.25">
      <c r="A722" s="16">
        <v>993</v>
      </c>
      <c r="B722" s="1" t="s">
        <v>1419</v>
      </c>
      <c r="C722" s="14" t="s">
        <v>1420</v>
      </c>
      <c r="D722" s="15">
        <v>-6438939</v>
      </c>
      <c r="E722" s="3">
        <v>-1106888</v>
      </c>
      <c r="F722" s="3">
        <v>-1107405</v>
      </c>
      <c r="G722" s="3">
        <v>-1107702</v>
      </c>
      <c r="H722" s="3">
        <v>-1107624</v>
      </c>
      <c r="I722" s="3">
        <v>-789212</v>
      </c>
      <c r="J722" s="3">
        <v>-1220108</v>
      </c>
    </row>
    <row r="723" spans="1:10" x14ac:dyDescent="0.25">
      <c r="A723" s="16">
        <v>994</v>
      </c>
      <c r="B723" s="1" t="s">
        <v>1421</v>
      </c>
      <c r="C723" s="14" t="s">
        <v>1422</v>
      </c>
      <c r="D723" s="15">
        <v>-114722943</v>
      </c>
      <c r="E723" s="3">
        <v>-18443913</v>
      </c>
      <c r="F723" s="3">
        <v>-18451620</v>
      </c>
      <c r="G723" s="3">
        <v>-18456028</v>
      </c>
      <c r="H723" s="3">
        <v>-18454821</v>
      </c>
      <c r="I723" s="3">
        <v>-13716072</v>
      </c>
      <c r="J723" s="3">
        <v>-27200489</v>
      </c>
    </row>
    <row r="724" spans="1:10" x14ac:dyDescent="0.25">
      <c r="A724" s="16">
        <v>1647</v>
      </c>
      <c r="B724" s="1" t="s">
        <v>1423</v>
      </c>
      <c r="C724" s="14" t="s">
        <v>1424</v>
      </c>
      <c r="D724" s="15">
        <v>-225179</v>
      </c>
      <c r="E724" s="3">
        <v>-39244</v>
      </c>
      <c r="F724" s="3">
        <v>-39264</v>
      </c>
      <c r="G724" s="3">
        <v>-39276</v>
      </c>
      <c r="H724" s="3">
        <v>-39272</v>
      </c>
      <c r="I724" s="3">
        <v>-26759</v>
      </c>
      <c r="J724" s="3">
        <v>-41364</v>
      </c>
    </row>
    <row r="725" spans="1:10" x14ac:dyDescent="0.25">
      <c r="A725" s="16">
        <v>995</v>
      </c>
      <c r="B725" s="1" t="s">
        <v>1425</v>
      </c>
      <c r="C725" s="14" t="s">
        <v>1426</v>
      </c>
      <c r="D725" s="15">
        <v>135761</v>
      </c>
      <c r="E725" s="3">
        <v>-11858</v>
      </c>
      <c r="F725" s="3">
        <v>-11922</v>
      </c>
      <c r="G725" s="3">
        <v>-11958</v>
      </c>
      <c r="H725" s="3">
        <v>-11948</v>
      </c>
      <c r="I725" s="3">
        <v>26433</v>
      </c>
      <c r="J725" s="3">
        <v>157014</v>
      </c>
    </row>
    <row r="726" spans="1:10" x14ac:dyDescent="0.25">
      <c r="A726" s="16">
        <v>1427</v>
      </c>
      <c r="B726" s="1" t="s">
        <v>1427</v>
      </c>
      <c r="C726" s="14" t="s">
        <v>1428</v>
      </c>
      <c r="D726" s="15">
        <v>-34682417</v>
      </c>
      <c r="E726" s="3">
        <v>-5600808</v>
      </c>
      <c r="F726" s="3">
        <v>-5603147</v>
      </c>
      <c r="G726" s="3">
        <v>-5604485</v>
      </c>
      <c r="H726" s="3">
        <v>-5604118</v>
      </c>
      <c r="I726" s="3">
        <v>-4165888</v>
      </c>
      <c r="J726" s="3">
        <v>-8103971</v>
      </c>
    </row>
    <row r="727" spans="1:10" x14ac:dyDescent="0.25">
      <c r="A727" s="16">
        <v>996</v>
      </c>
      <c r="B727" s="1" t="s">
        <v>1429</v>
      </c>
      <c r="C727" s="14" t="s">
        <v>1430</v>
      </c>
      <c r="D727" s="15">
        <v>-4685720</v>
      </c>
      <c r="E727" s="3">
        <v>-779344</v>
      </c>
      <c r="F727" s="3">
        <v>-779658</v>
      </c>
      <c r="G727" s="3">
        <v>-779837</v>
      </c>
      <c r="H727" s="3">
        <v>-779790</v>
      </c>
      <c r="I727" s="3">
        <v>-586808</v>
      </c>
      <c r="J727" s="3">
        <v>-980283</v>
      </c>
    </row>
    <row r="728" spans="1:10" x14ac:dyDescent="0.25">
      <c r="A728" s="16">
        <v>1642</v>
      </c>
      <c r="B728" s="1" t="s">
        <v>1431</v>
      </c>
      <c r="C728" s="14" t="s">
        <v>1432</v>
      </c>
      <c r="D728" s="15">
        <v>-2177312</v>
      </c>
      <c r="E728" s="3">
        <v>-375748</v>
      </c>
      <c r="F728" s="3">
        <v>-375942</v>
      </c>
      <c r="G728" s="3">
        <v>-376053</v>
      </c>
      <c r="H728" s="3">
        <v>-376022</v>
      </c>
      <c r="I728" s="3">
        <v>-256949</v>
      </c>
      <c r="J728" s="3">
        <v>-416598</v>
      </c>
    </row>
    <row r="729" spans="1:10" x14ac:dyDescent="0.25">
      <c r="A729" s="16">
        <v>998</v>
      </c>
      <c r="B729" s="1" t="s">
        <v>1433</v>
      </c>
      <c r="C729" s="14" t="s">
        <v>1434</v>
      </c>
      <c r="D729" s="15">
        <v>-2171262</v>
      </c>
      <c r="E729" s="3">
        <v>-603609</v>
      </c>
      <c r="F729" s="3">
        <v>-604169</v>
      </c>
      <c r="G729" s="3">
        <v>-604489</v>
      </c>
      <c r="H729" s="3">
        <v>-604402</v>
      </c>
      <c r="I729" s="3">
        <v>-260478</v>
      </c>
      <c r="J729" s="3">
        <v>505885</v>
      </c>
    </row>
    <row r="730" spans="1:10" x14ac:dyDescent="0.25">
      <c r="A730" s="16">
        <v>1833</v>
      </c>
      <c r="B730" s="1" t="s">
        <v>1435</v>
      </c>
      <c r="C730" s="14" t="s">
        <v>1436</v>
      </c>
      <c r="D730" s="15">
        <v>-416010</v>
      </c>
      <c r="E730" s="3">
        <v>-68932</v>
      </c>
      <c r="F730" s="3">
        <v>-68964</v>
      </c>
      <c r="G730" s="3">
        <v>-68983</v>
      </c>
      <c r="H730" s="3">
        <v>-68978</v>
      </c>
      <c r="I730" s="3">
        <v>-48884</v>
      </c>
      <c r="J730" s="3">
        <v>-91269</v>
      </c>
    </row>
    <row r="731" spans="1:10" x14ac:dyDescent="0.25">
      <c r="A731" s="16">
        <v>1000</v>
      </c>
      <c r="B731" s="1" t="s">
        <v>1437</v>
      </c>
      <c r="C731" s="14" t="s">
        <v>1438</v>
      </c>
      <c r="D731" s="15">
        <v>-328280</v>
      </c>
      <c r="E731" s="3">
        <v>-81408</v>
      </c>
      <c r="F731" s="3">
        <v>-81498</v>
      </c>
      <c r="G731" s="3">
        <v>-81549</v>
      </c>
      <c r="H731" s="3">
        <v>-81536</v>
      </c>
      <c r="I731" s="3">
        <v>-26274</v>
      </c>
      <c r="J731" s="3">
        <v>23985</v>
      </c>
    </row>
    <row r="732" spans="1:10" x14ac:dyDescent="0.25">
      <c r="A732" s="16">
        <v>1001</v>
      </c>
      <c r="B732" s="1" t="s">
        <v>1439</v>
      </c>
      <c r="C732" s="14" t="s">
        <v>1440</v>
      </c>
      <c r="D732" s="15">
        <v>-6177028</v>
      </c>
      <c r="E732" s="3">
        <v>-1000177</v>
      </c>
      <c r="F732" s="3">
        <v>-1000456</v>
      </c>
      <c r="G732" s="3">
        <v>-1000615</v>
      </c>
      <c r="H732" s="3">
        <v>-1000571</v>
      </c>
      <c r="I732" s="3">
        <v>-829215</v>
      </c>
      <c r="J732" s="3">
        <v>-1345994</v>
      </c>
    </row>
    <row r="733" spans="1:10" x14ac:dyDescent="0.25">
      <c r="A733" s="16">
        <v>1002</v>
      </c>
      <c r="B733" s="1" t="s">
        <v>1441</v>
      </c>
      <c r="C733" s="14" t="s">
        <v>1442</v>
      </c>
      <c r="D733" s="15">
        <v>-401955</v>
      </c>
      <c r="E733" s="3">
        <v>-72263</v>
      </c>
      <c r="F733" s="3">
        <v>-72309</v>
      </c>
      <c r="G733" s="3">
        <v>-72335</v>
      </c>
      <c r="H733" s="3">
        <v>-72329</v>
      </c>
      <c r="I733" s="3">
        <v>-44023</v>
      </c>
      <c r="J733" s="3">
        <v>-68696</v>
      </c>
    </row>
    <row r="734" spans="1:10" x14ac:dyDescent="0.25">
      <c r="A734" s="16">
        <v>1003</v>
      </c>
      <c r="B734" s="1" t="s">
        <v>1443</v>
      </c>
      <c r="C734" s="14" t="s">
        <v>1444</v>
      </c>
      <c r="D734" s="15">
        <v>-925031</v>
      </c>
      <c r="E734" s="3">
        <v>-138434</v>
      </c>
      <c r="F734" s="3">
        <v>-138503</v>
      </c>
      <c r="G734" s="3">
        <v>-138543</v>
      </c>
      <c r="H734" s="3">
        <v>-138532</v>
      </c>
      <c r="I734" s="3">
        <v>-96218</v>
      </c>
      <c r="J734" s="3">
        <v>-274801</v>
      </c>
    </row>
    <row r="735" spans="1:10" x14ac:dyDescent="0.25">
      <c r="A735" s="16">
        <v>1597</v>
      </c>
      <c r="B735" s="1" t="s">
        <v>1445</v>
      </c>
      <c r="C735" s="14" t="s">
        <v>1446</v>
      </c>
      <c r="D735" s="15">
        <v>-1323456</v>
      </c>
      <c r="E735" s="3">
        <v>-217958</v>
      </c>
      <c r="F735" s="3">
        <v>-218038</v>
      </c>
      <c r="G735" s="3">
        <v>-218082</v>
      </c>
      <c r="H735" s="3">
        <v>-218070</v>
      </c>
      <c r="I735" s="3">
        <v>-170510</v>
      </c>
      <c r="J735" s="3">
        <v>-280798</v>
      </c>
    </row>
    <row r="736" spans="1:10" x14ac:dyDescent="0.25">
      <c r="A736" s="16">
        <v>942</v>
      </c>
      <c r="B736" s="1" t="s">
        <v>1447</v>
      </c>
      <c r="C736" s="14" t="s">
        <v>1448</v>
      </c>
      <c r="D736" s="15">
        <v>-1492507</v>
      </c>
      <c r="E736" s="3">
        <v>-256144</v>
      </c>
      <c r="F736" s="3">
        <v>-256255</v>
      </c>
      <c r="G736" s="3">
        <v>-256318</v>
      </c>
      <c r="H736" s="3">
        <v>-256302</v>
      </c>
      <c r="I736" s="3">
        <v>-188132</v>
      </c>
      <c r="J736" s="3">
        <v>-279356</v>
      </c>
    </row>
    <row r="737" spans="1:10" x14ac:dyDescent="0.25">
      <c r="A737" s="16">
        <v>1005</v>
      </c>
      <c r="B737" s="1" t="s">
        <v>1449</v>
      </c>
      <c r="C737" s="14" t="s">
        <v>1450</v>
      </c>
      <c r="D737" s="15">
        <v>-35079704</v>
      </c>
      <c r="E737" s="3">
        <v>-6100314</v>
      </c>
      <c r="F737" s="3">
        <v>-6103483</v>
      </c>
      <c r="G737" s="3">
        <v>-6105296</v>
      </c>
      <c r="H737" s="3">
        <v>-6104800</v>
      </c>
      <c r="I737" s="3">
        <v>-4155947</v>
      </c>
      <c r="J737" s="3">
        <v>-6509864</v>
      </c>
    </row>
    <row r="738" spans="1:10" x14ac:dyDescent="0.25">
      <c r="A738" s="16">
        <v>1006</v>
      </c>
      <c r="B738" s="1" t="s">
        <v>1451</v>
      </c>
      <c r="C738" s="14" t="s">
        <v>1452</v>
      </c>
      <c r="D738" s="15">
        <v>-63283724</v>
      </c>
      <c r="E738" s="3">
        <v>-10526407</v>
      </c>
      <c r="F738" s="3">
        <v>-10531250</v>
      </c>
      <c r="G738" s="3">
        <v>-10534020</v>
      </c>
      <c r="H738" s="3">
        <v>-10533262</v>
      </c>
      <c r="I738" s="3">
        <v>-7555503</v>
      </c>
      <c r="J738" s="3">
        <v>-13603282</v>
      </c>
    </row>
    <row r="739" spans="1:10" x14ac:dyDescent="0.25">
      <c r="A739" s="16">
        <v>1009</v>
      </c>
      <c r="B739" s="1" t="s">
        <v>1453</v>
      </c>
      <c r="C739" s="14" t="s">
        <v>1454</v>
      </c>
      <c r="D739" s="15">
        <v>-2553819</v>
      </c>
      <c r="E739" s="3">
        <v>-416047</v>
      </c>
      <c r="F739" s="3">
        <v>-416226</v>
      </c>
      <c r="G739" s="3">
        <v>-416328</v>
      </c>
      <c r="H739" s="3">
        <v>-416300</v>
      </c>
      <c r="I739" s="3">
        <v>-306541</v>
      </c>
      <c r="J739" s="3">
        <v>-582377</v>
      </c>
    </row>
    <row r="740" spans="1:10" x14ac:dyDescent="0.25">
      <c r="A740" s="16">
        <v>1497</v>
      </c>
      <c r="B740" s="1" t="s">
        <v>1455</v>
      </c>
      <c r="C740" s="14" t="s">
        <v>1456</v>
      </c>
      <c r="D740" s="15">
        <v>-7214827</v>
      </c>
      <c r="E740" s="3">
        <v>-1233925</v>
      </c>
      <c r="F740" s="3">
        <v>-1234517</v>
      </c>
      <c r="G740" s="3">
        <v>-1234855</v>
      </c>
      <c r="H740" s="3">
        <v>-1234762</v>
      </c>
      <c r="I740" s="3">
        <v>-870749</v>
      </c>
      <c r="J740" s="3">
        <v>-1406019</v>
      </c>
    </row>
    <row r="741" spans="1:10" x14ac:dyDescent="0.25">
      <c r="A741" s="16">
        <v>1012</v>
      </c>
      <c r="B741" s="1" t="s">
        <v>1457</v>
      </c>
      <c r="C741" s="14" t="s">
        <v>1458</v>
      </c>
      <c r="D741" s="15">
        <v>-7799341</v>
      </c>
      <c r="E741" s="3">
        <v>-1274317</v>
      </c>
      <c r="F741" s="3">
        <v>-1274672</v>
      </c>
      <c r="G741" s="3">
        <v>-1274875</v>
      </c>
      <c r="H741" s="3">
        <v>-1274821</v>
      </c>
      <c r="I741" s="3">
        <v>-1056550</v>
      </c>
      <c r="J741" s="3">
        <v>-1644106</v>
      </c>
    </row>
    <row r="742" spans="1:10" x14ac:dyDescent="0.25">
      <c r="A742" s="16">
        <v>1610</v>
      </c>
      <c r="B742" s="1" t="s">
        <v>1459</v>
      </c>
      <c r="C742" s="14" t="s">
        <v>1460</v>
      </c>
      <c r="D742" s="15">
        <v>-1000854</v>
      </c>
      <c r="E742" s="3">
        <v>-155291</v>
      </c>
      <c r="F742" s="3">
        <v>-155355</v>
      </c>
      <c r="G742" s="3">
        <v>-155391</v>
      </c>
      <c r="H742" s="3">
        <v>-155381</v>
      </c>
      <c r="I742" s="3">
        <v>-116770</v>
      </c>
      <c r="J742" s="3">
        <v>-262666</v>
      </c>
    </row>
    <row r="743" spans="1:10" x14ac:dyDescent="0.25">
      <c r="A743" s="16">
        <v>1013</v>
      </c>
      <c r="B743" s="1" t="s">
        <v>1461</v>
      </c>
      <c r="C743" s="14" t="s">
        <v>1462</v>
      </c>
      <c r="D743" s="15">
        <v>-10804113</v>
      </c>
      <c r="E743" s="3">
        <v>-1713988</v>
      </c>
      <c r="F743" s="3">
        <v>-1714575</v>
      </c>
      <c r="G743" s="3">
        <v>-1714911</v>
      </c>
      <c r="H743" s="3">
        <v>-1714819</v>
      </c>
      <c r="I743" s="3">
        <v>-1353854</v>
      </c>
      <c r="J743" s="3">
        <v>-2591966</v>
      </c>
    </row>
    <row r="744" spans="1:10" x14ac:dyDescent="0.25">
      <c r="A744" s="16">
        <v>1014</v>
      </c>
      <c r="B744" s="1" t="s">
        <v>1463</v>
      </c>
      <c r="C744" s="14" t="s">
        <v>1464</v>
      </c>
      <c r="D744" s="15">
        <v>-105316806</v>
      </c>
      <c r="E744" s="3">
        <v>-16938622</v>
      </c>
      <c r="F744" s="3">
        <v>-16945177</v>
      </c>
      <c r="G744" s="3">
        <v>-16948926</v>
      </c>
      <c r="H744" s="3">
        <v>-16947900</v>
      </c>
      <c r="I744" s="3">
        <v>-12917632</v>
      </c>
      <c r="J744" s="3">
        <v>-24618549</v>
      </c>
    </row>
    <row r="745" spans="1:10" x14ac:dyDescent="0.25">
      <c r="A745" s="16">
        <v>1973</v>
      </c>
      <c r="B745" s="1" t="s">
        <v>1465</v>
      </c>
      <c r="C745" s="14" t="s">
        <v>1466</v>
      </c>
      <c r="D745" s="15">
        <v>-3183548</v>
      </c>
      <c r="E745" s="3">
        <v>-544005</v>
      </c>
      <c r="F745" s="3">
        <v>-544247</v>
      </c>
      <c r="G745" s="3">
        <v>-544386</v>
      </c>
      <c r="H745" s="3">
        <v>-544348</v>
      </c>
      <c r="I745" s="3">
        <v>-395442</v>
      </c>
      <c r="J745" s="3">
        <v>-611120</v>
      </c>
    </row>
    <row r="746" spans="1:10" x14ac:dyDescent="0.25">
      <c r="A746" s="16">
        <v>1018</v>
      </c>
      <c r="B746" s="1" t="s">
        <v>1467</v>
      </c>
      <c r="C746" s="14" t="s">
        <v>1468</v>
      </c>
      <c r="D746" s="15">
        <v>-5099555</v>
      </c>
      <c r="E746" s="3">
        <v>-887630</v>
      </c>
      <c r="F746" s="3">
        <v>-888131</v>
      </c>
      <c r="G746" s="3">
        <v>-888418</v>
      </c>
      <c r="H746" s="3">
        <v>-888339</v>
      </c>
      <c r="I746" s="3">
        <v>-580266</v>
      </c>
      <c r="J746" s="3">
        <v>-966771</v>
      </c>
    </row>
    <row r="747" spans="1:10" x14ac:dyDescent="0.25">
      <c r="A747" s="16">
        <v>2013</v>
      </c>
      <c r="B747" s="1" t="s">
        <v>1469</v>
      </c>
      <c r="C747" s="14" t="s">
        <v>1470</v>
      </c>
      <c r="D747" s="15">
        <v>-1738470</v>
      </c>
      <c r="E747" s="3">
        <v>-270957</v>
      </c>
      <c r="F747" s="3">
        <v>-271065</v>
      </c>
      <c r="G747" s="3">
        <v>-271127</v>
      </c>
      <c r="H747" s="3">
        <v>-271111</v>
      </c>
      <c r="I747" s="3">
        <v>-204272</v>
      </c>
      <c r="J747" s="3">
        <v>-449938</v>
      </c>
    </row>
    <row r="748" spans="1:10" x14ac:dyDescent="0.25">
      <c r="A748" s="16">
        <v>1021</v>
      </c>
      <c r="B748" s="1" t="s">
        <v>1471</v>
      </c>
      <c r="C748" s="14" t="s">
        <v>1472</v>
      </c>
      <c r="D748" s="15">
        <v>-4472455</v>
      </c>
      <c r="E748" s="3">
        <v>-708307</v>
      </c>
      <c r="F748" s="3">
        <v>-708595</v>
      </c>
      <c r="G748" s="3">
        <v>-708759</v>
      </c>
      <c r="H748" s="3">
        <v>-708714</v>
      </c>
      <c r="I748" s="3">
        <v>-531814</v>
      </c>
      <c r="J748" s="3">
        <v>-1106266</v>
      </c>
    </row>
    <row r="749" spans="1:10" x14ac:dyDescent="0.25">
      <c r="A749" s="16">
        <v>1022</v>
      </c>
      <c r="B749" s="1" t="s">
        <v>1473</v>
      </c>
      <c r="C749" s="14" t="s">
        <v>1474</v>
      </c>
      <c r="D749" s="15">
        <v>-1958539</v>
      </c>
      <c r="E749" s="3">
        <v>-329522</v>
      </c>
      <c r="F749" s="3">
        <v>-329678</v>
      </c>
      <c r="G749" s="3">
        <v>-329766</v>
      </c>
      <c r="H749" s="3">
        <v>-329744</v>
      </c>
      <c r="I749" s="3">
        <v>-234201</v>
      </c>
      <c r="J749" s="3">
        <v>-405628</v>
      </c>
    </row>
    <row r="750" spans="1:10" x14ac:dyDescent="0.25">
      <c r="A750" s="16">
        <v>1023</v>
      </c>
      <c r="B750" s="1" t="s">
        <v>1475</v>
      </c>
      <c r="C750" s="14" t="s">
        <v>1476</v>
      </c>
      <c r="D750" s="15">
        <v>-788309</v>
      </c>
      <c r="E750" s="3">
        <v>-137458</v>
      </c>
      <c r="F750" s="3">
        <v>-137533</v>
      </c>
      <c r="G750" s="3">
        <v>-137576</v>
      </c>
      <c r="H750" s="3">
        <v>-137564</v>
      </c>
      <c r="I750" s="3">
        <v>-91552</v>
      </c>
      <c r="J750" s="3">
        <v>-146626</v>
      </c>
    </row>
    <row r="751" spans="1:10" x14ac:dyDescent="0.25">
      <c r="A751" s="16">
        <v>1024</v>
      </c>
      <c r="B751" s="1" t="s">
        <v>1477</v>
      </c>
      <c r="C751" s="14" t="s">
        <v>1478</v>
      </c>
      <c r="D751" s="15">
        <v>-1918839</v>
      </c>
      <c r="E751" s="3">
        <v>-330880</v>
      </c>
      <c r="F751" s="3">
        <v>-331001</v>
      </c>
      <c r="G751" s="3">
        <v>-331069</v>
      </c>
      <c r="H751" s="3">
        <v>-331050</v>
      </c>
      <c r="I751" s="3">
        <v>-257177</v>
      </c>
      <c r="J751" s="3">
        <v>-337662</v>
      </c>
    </row>
    <row r="752" spans="1:10" x14ac:dyDescent="0.25">
      <c r="A752" s="16">
        <v>1025</v>
      </c>
      <c r="B752" s="1" t="s">
        <v>1479</v>
      </c>
      <c r="C752" s="14" t="s">
        <v>1480</v>
      </c>
      <c r="D752" s="15">
        <v>-21850498</v>
      </c>
      <c r="E752" s="3">
        <v>-3445548</v>
      </c>
      <c r="F752" s="3">
        <v>-3446753</v>
      </c>
      <c r="G752" s="3">
        <v>-3447442</v>
      </c>
      <c r="H752" s="3">
        <v>-3447253</v>
      </c>
      <c r="I752" s="3">
        <v>-2706550</v>
      </c>
      <c r="J752" s="3">
        <v>-5356952</v>
      </c>
    </row>
    <row r="753" spans="1:10" x14ac:dyDescent="0.25">
      <c r="A753" s="16">
        <v>1406</v>
      </c>
      <c r="B753" s="1" t="s">
        <v>1481</v>
      </c>
      <c r="C753" s="14" t="s">
        <v>1482</v>
      </c>
      <c r="D753" s="15">
        <v>-8782248</v>
      </c>
      <c r="E753" s="3">
        <v>-1427292</v>
      </c>
      <c r="F753" s="3">
        <v>-1427881</v>
      </c>
      <c r="G753" s="3">
        <v>-1428217</v>
      </c>
      <c r="H753" s="3">
        <v>-1428125</v>
      </c>
      <c r="I753" s="3">
        <v>-1066070</v>
      </c>
      <c r="J753" s="3">
        <v>-2004663</v>
      </c>
    </row>
    <row r="754" spans="1:10" x14ac:dyDescent="0.25">
      <c r="A754" s="16">
        <v>1027</v>
      </c>
      <c r="B754" s="1" t="s">
        <v>1483</v>
      </c>
      <c r="C754" s="14" t="s">
        <v>1484</v>
      </c>
      <c r="D754" s="15">
        <v>-3057294</v>
      </c>
      <c r="E754" s="3">
        <v>-476528</v>
      </c>
      <c r="F754" s="3">
        <v>-476661</v>
      </c>
      <c r="G754" s="3">
        <v>-476737</v>
      </c>
      <c r="H754" s="3">
        <v>-476716</v>
      </c>
      <c r="I754" s="3">
        <v>-394798</v>
      </c>
      <c r="J754" s="3">
        <v>-755854</v>
      </c>
    </row>
    <row r="755" spans="1:10" x14ac:dyDescent="0.25">
      <c r="A755" s="16">
        <v>1028</v>
      </c>
      <c r="B755" s="1" t="s">
        <v>1485</v>
      </c>
      <c r="C755" s="14" t="s">
        <v>1486</v>
      </c>
      <c r="D755" s="15">
        <v>-4219026</v>
      </c>
      <c r="E755" s="3">
        <v>-704267</v>
      </c>
      <c r="F755" s="3">
        <v>-704481</v>
      </c>
      <c r="G755" s="3">
        <v>-704603</v>
      </c>
      <c r="H755" s="3">
        <v>-704574</v>
      </c>
      <c r="I755" s="3">
        <v>-573103</v>
      </c>
      <c r="J755" s="3">
        <v>-827998</v>
      </c>
    </row>
    <row r="756" spans="1:10" x14ac:dyDescent="0.25">
      <c r="A756" s="16">
        <v>1029</v>
      </c>
      <c r="B756" s="1" t="s">
        <v>1487</v>
      </c>
      <c r="C756" s="14" t="s">
        <v>1488</v>
      </c>
      <c r="D756" s="15">
        <v>-1180928</v>
      </c>
      <c r="E756" s="3">
        <v>-209436</v>
      </c>
      <c r="F756" s="3">
        <v>-209541</v>
      </c>
      <c r="G756" s="3">
        <v>-209602</v>
      </c>
      <c r="H756" s="3">
        <v>-209586</v>
      </c>
      <c r="I756" s="3">
        <v>-144960</v>
      </c>
      <c r="J756" s="3">
        <v>-197803</v>
      </c>
    </row>
    <row r="757" spans="1:10" x14ac:dyDescent="0.25">
      <c r="A757" s="16">
        <v>1932</v>
      </c>
      <c r="B757" s="1" t="s">
        <v>1489</v>
      </c>
      <c r="C757" s="14" t="s">
        <v>1490</v>
      </c>
      <c r="D757" s="15">
        <v>-2016466</v>
      </c>
      <c r="E757" s="3">
        <v>-323784</v>
      </c>
      <c r="F757" s="3">
        <v>-323935</v>
      </c>
      <c r="G757" s="3">
        <v>-324025</v>
      </c>
      <c r="H757" s="3">
        <v>-324001</v>
      </c>
      <c r="I757" s="3">
        <v>-230994</v>
      </c>
      <c r="J757" s="3">
        <v>-489727</v>
      </c>
    </row>
    <row r="758" spans="1:10" x14ac:dyDescent="0.25">
      <c r="A758" s="16">
        <v>1032</v>
      </c>
      <c r="B758" s="1" t="s">
        <v>1491</v>
      </c>
      <c r="C758" s="14" t="s">
        <v>1492</v>
      </c>
      <c r="D758" s="15">
        <v>-298953</v>
      </c>
      <c r="E758" s="3">
        <v>-50328</v>
      </c>
      <c r="F758" s="3">
        <v>-50355</v>
      </c>
      <c r="G758" s="3">
        <v>-50371</v>
      </c>
      <c r="H758" s="3">
        <v>-50366</v>
      </c>
      <c r="I758" s="3">
        <v>-33556</v>
      </c>
      <c r="J758" s="3">
        <v>-63977</v>
      </c>
    </row>
    <row r="759" spans="1:10" x14ac:dyDescent="0.25">
      <c r="A759" s="16">
        <v>1623</v>
      </c>
      <c r="B759" s="1" t="s">
        <v>1493</v>
      </c>
      <c r="C759" s="14" t="s">
        <v>1494</v>
      </c>
      <c r="D759" s="15">
        <v>-225755</v>
      </c>
      <c r="E759" s="3">
        <v>-40189</v>
      </c>
      <c r="F759" s="3">
        <v>-40211</v>
      </c>
      <c r="G759" s="3">
        <v>-40223</v>
      </c>
      <c r="H759" s="3">
        <v>-40220</v>
      </c>
      <c r="I759" s="3">
        <v>-26867</v>
      </c>
      <c r="J759" s="3">
        <v>-38045</v>
      </c>
    </row>
    <row r="760" spans="1:10" x14ac:dyDescent="0.25">
      <c r="A760" s="16">
        <v>400</v>
      </c>
      <c r="B760" s="1" t="s">
        <v>1495</v>
      </c>
      <c r="C760" s="14" t="s">
        <v>1496</v>
      </c>
      <c r="D760" s="15">
        <v>-1459476</v>
      </c>
      <c r="E760" s="3">
        <v>-246372</v>
      </c>
      <c r="F760" s="3">
        <v>-246485</v>
      </c>
      <c r="G760" s="3">
        <v>-246550</v>
      </c>
      <c r="H760" s="3">
        <v>-246534</v>
      </c>
      <c r="I760" s="3">
        <v>-177240</v>
      </c>
      <c r="J760" s="3">
        <v>-296295</v>
      </c>
    </row>
    <row r="761" spans="1:10" x14ac:dyDescent="0.25">
      <c r="A761" s="16">
        <v>1033</v>
      </c>
      <c r="B761" s="1" t="s">
        <v>1497</v>
      </c>
      <c r="C761" s="14" t="s">
        <v>1498</v>
      </c>
      <c r="D761" s="15">
        <v>-3547107</v>
      </c>
      <c r="E761" s="3">
        <v>-588545</v>
      </c>
      <c r="F761" s="3">
        <v>-588653</v>
      </c>
      <c r="G761" s="3">
        <v>-588717</v>
      </c>
      <c r="H761" s="3">
        <v>-588702</v>
      </c>
      <c r="I761" s="3">
        <v>-522046</v>
      </c>
      <c r="J761" s="3">
        <v>-670444</v>
      </c>
    </row>
    <row r="762" spans="1:10" x14ac:dyDescent="0.25">
      <c r="A762" s="16">
        <v>1034</v>
      </c>
      <c r="B762" s="1" t="s">
        <v>1499</v>
      </c>
      <c r="C762" s="14" t="s">
        <v>1500</v>
      </c>
      <c r="D762" s="15">
        <v>-3308918</v>
      </c>
      <c r="E762" s="3">
        <v>-525172</v>
      </c>
      <c r="F762" s="3">
        <v>-525348</v>
      </c>
      <c r="G762" s="3">
        <v>-525448</v>
      </c>
      <c r="H762" s="3">
        <v>-525423</v>
      </c>
      <c r="I762" s="3">
        <v>-417390</v>
      </c>
      <c r="J762" s="3">
        <v>-790137</v>
      </c>
    </row>
    <row r="763" spans="1:10" x14ac:dyDescent="0.25">
      <c r="A763" s="16">
        <v>1891</v>
      </c>
      <c r="B763" s="1" t="s">
        <v>1501</v>
      </c>
      <c r="C763" s="14" t="s">
        <v>1502</v>
      </c>
      <c r="D763" s="15">
        <v>-332284</v>
      </c>
      <c r="E763" s="3">
        <v>-42260</v>
      </c>
      <c r="F763" s="3">
        <v>-42278</v>
      </c>
      <c r="G763" s="3">
        <v>-42288</v>
      </c>
      <c r="H763" s="3">
        <v>-42286</v>
      </c>
      <c r="I763" s="3">
        <v>-31358</v>
      </c>
      <c r="J763" s="3">
        <v>-131814</v>
      </c>
    </row>
    <row r="764" spans="1:10" x14ac:dyDescent="0.25">
      <c r="A764" s="16">
        <v>1035</v>
      </c>
      <c r="B764" s="1" t="s">
        <v>1503</v>
      </c>
      <c r="C764" s="14" t="s">
        <v>1504</v>
      </c>
      <c r="D764" s="15">
        <v>-3984116</v>
      </c>
      <c r="E764" s="3">
        <v>-817326</v>
      </c>
      <c r="F764" s="3">
        <v>-817952</v>
      </c>
      <c r="G764" s="3">
        <v>-818310</v>
      </c>
      <c r="H764" s="3">
        <v>-818214</v>
      </c>
      <c r="I764" s="3">
        <v>-433099</v>
      </c>
      <c r="J764" s="3">
        <v>-279215</v>
      </c>
    </row>
    <row r="765" spans="1:10" x14ac:dyDescent="0.25">
      <c r="A765" s="16">
        <v>924</v>
      </c>
      <c r="B765" s="1" t="s">
        <v>1505</v>
      </c>
      <c r="C765" s="14" t="s">
        <v>1506</v>
      </c>
      <c r="D765" s="15">
        <v>-342766</v>
      </c>
      <c r="E765" s="3">
        <v>-55639</v>
      </c>
      <c r="F765" s="3">
        <v>-55661</v>
      </c>
      <c r="G765" s="3">
        <v>-55673</v>
      </c>
      <c r="H765" s="3">
        <v>-55670</v>
      </c>
      <c r="I765" s="3">
        <v>-42167</v>
      </c>
      <c r="J765" s="3">
        <v>-77956</v>
      </c>
    </row>
    <row r="766" spans="1:10" x14ac:dyDescent="0.25">
      <c r="A766" s="16">
        <v>1037</v>
      </c>
      <c r="B766" s="1" t="s">
        <v>1507</v>
      </c>
      <c r="C766" s="14" t="s">
        <v>1508</v>
      </c>
      <c r="D766" s="15">
        <v>-8539914</v>
      </c>
      <c r="E766" s="3">
        <v>-1334897</v>
      </c>
      <c r="F766" s="3">
        <v>-1335176</v>
      </c>
      <c r="G766" s="3">
        <v>-1335335</v>
      </c>
      <c r="H766" s="3">
        <v>-1335294</v>
      </c>
      <c r="I766" s="3">
        <v>-1164279</v>
      </c>
      <c r="J766" s="3">
        <v>-2034933</v>
      </c>
    </row>
    <row r="767" spans="1:10" x14ac:dyDescent="0.25">
      <c r="A767" s="16">
        <v>1326</v>
      </c>
      <c r="B767" s="1" t="s">
        <v>1509</v>
      </c>
      <c r="C767" s="14" t="s">
        <v>1510</v>
      </c>
      <c r="D767" s="15">
        <v>-3430743</v>
      </c>
      <c r="E767" s="3">
        <v>-1122454</v>
      </c>
      <c r="F767" s="3">
        <v>-1124145</v>
      </c>
      <c r="G767" s="3">
        <v>-1125112</v>
      </c>
      <c r="H767" s="3">
        <v>-1124848</v>
      </c>
      <c r="I767" s="3">
        <v>-85157</v>
      </c>
      <c r="J767" s="3">
        <v>1150973</v>
      </c>
    </row>
    <row r="768" spans="1:10" x14ac:dyDescent="0.25">
      <c r="A768" s="16">
        <v>1040</v>
      </c>
      <c r="B768" s="1" t="s">
        <v>1511</v>
      </c>
      <c r="C768" s="14" t="s">
        <v>1512</v>
      </c>
      <c r="D768" s="15">
        <v>-480099</v>
      </c>
      <c r="E768" s="3">
        <v>-138686</v>
      </c>
      <c r="F768" s="3">
        <v>-138836</v>
      </c>
      <c r="G768" s="3">
        <v>-138923</v>
      </c>
      <c r="H768" s="3">
        <v>-138900</v>
      </c>
      <c r="I768" s="3">
        <v>-46930</v>
      </c>
      <c r="J768" s="3">
        <v>122176</v>
      </c>
    </row>
    <row r="769" spans="1:10" x14ac:dyDescent="0.25">
      <c r="A769" s="16">
        <v>1041</v>
      </c>
      <c r="B769" s="1" t="s">
        <v>1513</v>
      </c>
      <c r="C769" s="14" t="s">
        <v>1514</v>
      </c>
      <c r="D769" s="15">
        <v>-1590667</v>
      </c>
      <c r="E769" s="3">
        <v>-267142</v>
      </c>
      <c r="F769" s="3">
        <v>-267289</v>
      </c>
      <c r="G769" s="3">
        <v>-267375</v>
      </c>
      <c r="H769" s="3">
        <v>-267353</v>
      </c>
      <c r="I769" s="3">
        <v>-177031</v>
      </c>
      <c r="J769" s="3">
        <v>-344477</v>
      </c>
    </row>
    <row r="770" spans="1:10" x14ac:dyDescent="0.25">
      <c r="A770" s="16">
        <v>1042</v>
      </c>
      <c r="B770" s="1" t="s">
        <v>1515</v>
      </c>
      <c r="C770" s="14" t="s">
        <v>1516</v>
      </c>
      <c r="D770" s="15">
        <v>-4862945</v>
      </c>
      <c r="E770" s="3">
        <v>-787187</v>
      </c>
      <c r="F770" s="3">
        <v>-787521</v>
      </c>
      <c r="G770" s="3">
        <v>-787712</v>
      </c>
      <c r="H770" s="3">
        <v>-787659</v>
      </c>
      <c r="I770" s="3">
        <v>-582558</v>
      </c>
      <c r="J770" s="3">
        <v>-1130308</v>
      </c>
    </row>
    <row r="771" spans="1:10" x14ac:dyDescent="0.25">
      <c r="A771" s="16">
        <v>1044</v>
      </c>
      <c r="B771" s="1" t="s">
        <v>1517</v>
      </c>
      <c r="C771" s="14" t="s">
        <v>1518</v>
      </c>
      <c r="D771" s="15">
        <v>-1720441</v>
      </c>
      <c r="E771" s="3">
        <v>-299568</v>
      </c>
      <c r="F771" s="3">
        <v>-299718</v>
      </c>
      <c r="G771" s="3">
        <v>-299807</v>
      </c>
      <c r="H771" s="3">
        <v>-299784</v>
      </c>
      <c r="I771" s="3">
        <v>-207470</v>
      </c>
      <c r="J771" s="3">
        <v>-314094</v>
      </c>
    </row>
    <row r="772" spans="1:10" x14ac:dyDescent="0.25">
      <c r="A772" s="16">
        <v>593</v>
      </c>
      <c r="B772" s="1" t="s">
        <v>1519</v>
      </c>
      <c r="C772" s="14" t="s">
        <v>1520</v>
      </c>
      <c r="D772" s="15">
        <v>-3737042</v>
      </c>
      <c r="E772" s="3">
        <v>-627692</v>
      </c>
      <c r="F772" s="3">
        <v>-627953</v>
      </c>
      <c r="G772" s="3">
        <v>-628102</v>
      </c>
      <c r="H772" s="3">
        <v>-628063</v>
      </c>
      <c r="I772" s="3">
        <v>-467655</v>
      </c>
      <c r="J772" s="3">
        <v>-757577</v>
      </c>
    </row>
    <row r="773" spans="1:10" x14ac:dyDescent="0.25">
      <c r="A773" s="16">
        <v>1045</v>
      </c>
      <c r="B773" s="1" t="s">
        <v>1521</v>
      </c>
      <c r="C773" s="14" t="s">
        <v>1522</v>
      </c>
      <c r="D773" s="15">
        <v>-637023</v>
      </c>
      <c r="E773" s="3">
        <v>-127759</v>
      </c>
      <c r="F773" s="3">
        <v>-127855</v>
      </c>
      <c r="G773" s="3">
        <v>-127909</v>
      </c>
      <c r="H773" s="3">
        <v>-127894</v>
      </c>
      <c r="I773" s="3">
        <v>-70226</v>
      </c>
      <c r="J773" s="3">
        <v>-55380</v>
      </c>
    </row>
    <row r="774" spans="1:10" x14ac:dyDescent="0.25">
      <c r="A774" s="16">
        <v>1966</v>
      </c>
      <c r="B774" s="1" t="s">
        <v>1523</v>
      </c>
      <c r="C774" s="14" t="s">
        <v>1524</v>
      </c>
      <c r="D774" s="15">
        <v>-524125</v>
      </c>
      <c r="E774" s="3">
        <v>-88667</v>
      </c>
      <c r="F774" s="3">
        <v>-88675</v>
      </c>
      <c r="G774" s="3">
        <v>-88679</v>
      </c>
      <c r="H774" s="3">
        <v>-88678</v>
      </c>
      <c r="I774" s="3">
        <v>-84174</v>
      </c>
      <c r="J774" s="3">
        <v>-85252</v>
      </c>
    </row>
    <row r="775" spans="1:10" x14ac:dyDescent="0.25">
      <c r="A775" s="16">
        <v>1047</v>
      </c>
      <c r="B775" s="1" t="s">
        <v>1525</v>
      </c>
      <c r="C775" s="14" t="s">
        <v>1526</v>
      </c>
      <c r="D775" s="15">
        <v>-3470531</v>
      </c>
      <c r="E775" s="3">
        <v>-568274</v>
      </c>
      <c r="F775" s="3">
        <v>-568480</v>
      </c>
      <c r="G775" s="3">
        <v>-568598</v>
      </c>
      <c r="H775" s="3">
        <v>-568566</v>
      </c>
      <c r="I775" s="3">
        <v>-442007</v>
      </c>
      <c r="J775" s="3">
        <v>-754606</v>
      </c>
    </row>
    <row r="776" spans="1:10" x14ac:dyDescent="0.25">
      <c r="A776" s="16">
        <v>1048</v>
      </c>
      <c r="B776" s="1" t="s">
        <v>1527</v>
      </c>
      <c r="C776" s="14" t="s">
        <v>1528</v>
      </c>
      <c r="D776" s="15">
        <v>-891813</v>
      </c>
      <c r="E776" s="3">
        <v>-144251</v>
      </c>
      <c r="F776" s="3">
        <v>-144306</v>
      </c>
      <c r="G776" s="3">
        <v>-144338</v>
      </c>
      <c r="H776" s="3">
        <v>-144329</v>
      </c>
      <c r="I776" s="3">
        <v>-110137</v>
      </c>
      <c r="J776" s="3">
        <v>-204452</v>
      </c>
    </row>
    <row r="777" spans="1:10" x14ac:dyDescent="0.25">
      <c r="A777" s="16">
        <v>1050</v>
      </c>
      <c r="B777" s="1" t="s">
        <v>1529</v>
      </c>
      <c r="C777" s="14" t="s">
        <v>1530</v>
      </c>
      <c r="D777" s="15">
        <v>-906892</v>
      </c>
      <c r="E777" s="3">
        <v>-159169</v>
      </c>
      <c r="F777" s="3">
        <v>-159229</v>
      </c>
      <c r="G777" s="3">
        <v>-159262</v>
      </c>
      <c r="H777" s="3">
        <v>-159253</v>
      </c>
      <c r="I777" s="3">
        <v>-123450</v>
      </c>
      <c r="J777" s="3">
        <v>-146529</v>
      </c>
    </row>
    <row r="778" spans="1:10" x14ac:dyDescent="0.25">
      <c r="A778" s="16">
        <v>1052</v>
      </c>
      <c r="B778" s="1" t="s">
        <v>1531</v>
      </c>
      <c r="C778" s="14" t="s">
        <v>1532</v>
      </c>
      <c r="D778" s="15">
        <v>-6992623</v>
      </c>
      <c r="E778" s="3">
        <v>-1142739</v>
      </c>
      <c r="F778" s="3">
        <v>-1143139</v>
      </c>
      <c r="G778" s="3">
        <v>-1143367</v>
      </c>
      <c r="H778" s="3">
        <v>-1143305</v>
      </c>
      <c r="I778" s="3">
        <v>-897500</v>
      </c>
      <c r="J778" s="3">
        <v>-1522573</v>
      </c>
    </row>
    <row r="779" spans="1:10" x14ac:dyDescent="0.25">
      <c r="A779" s="16">
        <v>1054</v>
      </c>
      <c r="B779" s="1" t="s">
        <v>1533</v>
      </c>
      <c r="C779" s="14" t="s">
        <v>1534</v>
      </c>
      <c r="D779" s="15">
        <v>-1324359</v>
      </c>
      <c r="E779" s="3">
        <v>-268064</v>
      </c>
      <c r="F779" s="3">
        <v>-268225</v>
      </c>
      <c r="G779" s="3">
        <v>-268320</v>
      </c>
      <c r="H779" s="3">
        <v>-268295</v>
      </c>
      <c r="I779" s="3">
        <v>-169195</v>
      </c>
      <c r="J779" s="3">
        <v>-82260</v>
      </c>
    </row>
    <row r="780" spans="1:10" x14ac:dyDescent="0.25">
      <c r="A780" s="16">
        <v>1999</v>
      </c>
      <c r="B780" s="1" t="s">
        <v>1535</v>
      </c>
      <c r="C780" s="14" t="s">
        <v>1536</v>
      </c>
      <c r="D780" s="15">
        <v>-373771</v>
      </c>
      <c r="E780" s="3">
        <v>-70877</v>
      </c>
      <c r="F780" s="3">
        <v>-70931</v>
      </c>
      <c r="G780" s="3">
        <v>-70962</v>
      </c>
      <c r="H780" s="3">
        <v>-70954</v>
      </c>
      <c r="I780" s="3">
        <v>-37535</v>
      </c>
      <c r="J780" s="3">
        <v>-52512</v>
      </c>
    </row>
    <row r="781" spans="1:10" x14ac:dyDescent="0.25">
      <c r="A781" s="16">
        <v>1055</v>
      </c>
      <c r="B781" s="1" t="s">
        <v>1537</v>
      </c>
      <c r="C781" s="14" t="s">
        <v>1538</v>
      </c>
      <c r="D781" s="15">
        <v>-9844907</v>
      </c>
      <c r="E781" s="3">
        <v>-1613417</v>
      </c>
      <c r="F781" s="3">
        <v>-1614135</v>
      </c>
      <c r="G781" s="3">
        <v>-1614546</v>
      </c>
      <c r="H781" s="3">
        <v>-1614433</v>
      </c>
      <c r="I781" s="3">
        <v>-1172772</v>
      </c>
      <c r="J781" s="3">
        <v>-2215604</v>
      </c>
    </row>
    <row r="782" spans="1:10" x14ac:dyDescent="0.25">
      <c r="A782" s="16">
        <v>1056</v>
      </c>
      <c r="B782" s="1" t="s">
        <v>1539</v>
      </c>
      <c r="C782" s="14" t="s">
        <v>1540</v>
      </c>
      <c r="D782" s="15">
        <v>-2703080</v>
      </c>
      <c r="E782" s="3">
        <v>-441409</v>
      </c>
      <c r="F782" s="3">
        <v>-441541</v>
      </c>
      <c r="G782" s="3">
        <v>-441616</v>
      </c>
      <c r="H782" s="3">
        <v>-441597</v>
      </c>
      <c r="I782" s="3">
        <v>-360882</v>
      </c>
      <c r="J782" s="3">
        <v>-576035</v>
      </c>
    </row>
    <row r="783" spans="1:10" x14ac:dyDescent="0.25">
      <c r="A783" s="16">
        <v>1739</v>
      </c>
      <c r="B783" s="1" t="s">
        <v>1541</v>
      </c>
      <c r="C783" s="14" t="s">
        <v>1542</v>
      </c>
      <c r="D783" s="15">
        <v>-2240186</v>
      </c>
      <c r="E783" s="3">
        <v>-375888</v>
      </c>
      <c r="F783" s="3">
        <v>-376040</v>
      </c>
      <c r="G783" s="3">
        <v>-376127</v>
      </c>
      <c r="H783" s="3">
        <v>-376106</v>
      </c>
      <c r="I783" s="3">
        <v>-282820</v>
      </c>
      <c r="J783" s="3">
        <v>-453205</v>
      </c>
    </row>
    <row r="784" spans="1:10" x14ac:dyDescent="0.25">
      <c r="A784" s="16">
        <v>1801</v>
      </c>
      <c r="B784" s="1" t="s">
        <v>1543</v>
      </c>
      <c r="C784" s="14" t="s">
        <v>1544</v>
      </c>
      <c r="D784" s="15">
        <v>-8428122</v>
      </c>
      <c r="E784" s="3">
        <v>-1442689</v>
      </c>
      <c r="F784" s="3">
        <v>-1443387</v>
      </c>
      <c r="G784" s="3">
        <v>-1443787</v>
      </c>
      <c r="H784" s="3">
        <v>-1443677</v>
      </c>
      <c r="I784" s="3">
        <v>-1014411</v>
      </c>
      <c r="J784" s="3">
        <v>-1640171</v>
      </c>
    </row>
    <row r="785" spans="1:10" x14ac:dyDescent="0.25">
      <c r="A785" s="16">
        <v>1802</v>
      </c>
      <c r="B785" s="1" t="s">
        <v>1545</v>
      </c>
      <c r="C785" s="14" t="s">
        <v>1546</v>
      </c>
      <c r="D785" s="15">
        <v>-2266385</v>
      </c>
      <c r="E785" s="3">
        <v>-385214</v>
      </c>
      <c r="F785" s="3">
        <v>-385392</v>
      </c>
      <c r="G785" s="3">
        <v>-385493</v>
      </c>
      <c r="H785" s="3">
        <v>-385465</v>
      </c>
      <c r="I785" s="3">
        <v>-276287</v>
      </c>
      <c r="J785" s="3">
        <v>-448534</v>
      </c>
    </row>
    <row r="786" spans="1:10" x14ac:dyDescent="0.25">
      <c r="A786" s="16">
        <v>1803</v>
      </c>
      <c r="B786" s="1" t="s">
        <v>1547</v>
      </c>
      <c r="C786" s="14" t="s">
        <v>1548</v>
      </c>
      <c r="D786" s="15">
        <v>-1385663</v>
      </c>
      <c r="E786" s="3">
        <v>-237850</v>
      </c>
      <c r="F786" s="3">
        <v>-237992</v>
      </c>
      <c r="G786" s="3">
        <v>-238074</v>
      </c>
      <c r="H786" s="3">
        <v>-238052</v>
      </c>
      <c r="I786" s="3">
        <v>-150325</v>
      </c>
      <c r="J786" s="3">
        <v>-283370</v>
      </c>
    </row>
    <row r="787" spans="1:10" x14ac:dyDescent="0.25">
      <c r="A787" s="16">
        <v>1804</v>
      </c>
      <c r="B787" s="1" t="s">
        <v>1549</v>
      </c>
      <c r="C787" s="14" t="s">
        <v>1550</v>
      </c>
      <c r="D787" s="15">
        <v>-6199764</v>
      </c>
      <c r="E787" s="3">
        <v>-1009008</v>
      </c>
      <c r="F787" s="3">
        <v>-1009498</v>
      </c>
      <c r="G787" s="3">
        <v>-1009778</v>
      </c>
      <c r="H787" s="3">
        <v>-1009701</v>
      </c>
      <c r="I787" s="3">
        <v>-706683</v>
      </c>
      <c r="J787" s="3">
        <v>-1455096</v>
      </c>
    </row>
    <row r="788" spans="1:10" x14ac:dyDescent="0.25">
      <c r="A788" s="16">
        <v>1805</v>
      </c>
      <c r="B788" s="1" t="s">
        <v>1551</v>
      </c>
      <c r="C788" s="14" t="s">
        <v>1552</v>
      </c>
      <c r="D788" s="15">
        <v>-2460803</v>
      </c>
      <c r="E788" s="3">
        <v>-383967</v>
      </c>
      <c r="F788" s="3">
        <v>-384134</v>
      </c>
      <c r="G788" s="3">
        <v>-384229</v>
      </c>
      <c r="H788" s="3">
        <v>-384205</v>
      </c>
      <c r="I788" s="3">
        <v>-281813</v>
      </c>
      <c r="J788" s="3">
        <v>-642455</v>
      </c>
    </row>
    <row r="789" spans="1:10" x14ac:dyDescent="0.25">
      <c r="A789" s="16">
        <v>1806</v>
      </c>
      <c r="B789" s="1" t="s">
        <v>1553</v>
      </c>
      <c r="C789" s="14" t="s">
        <v>1554</v>
      </c>
      <c r="D789" s="15">
        <v>-4027922</v>
      </c>
      <c r="E789" s="3">
        <v>-645767</v>
      </c>
      <c r="F789" s="3">
        <v>-646001</v>
      </c>
      <c r="G789" s="3">
        <v>-646135</v>
      </c>
      <c r="H789" s="3">
        <v>-646103</v>
      </c>
      <c r="I789" s="3">
        <v>-502122</v>
      </c>
      <c r="J789" s="3">
        <v>-941794</v>
      </c>
    </row>
    <row r="790" spans="1:10" x14ac:dyDescent="0.25">
      <c r="A790" s="16">
        <v>1807</v>
      </c>
      <c r="B790" s="1" t="s">
        <v>1555</v>
      </c>
      <c r="C790" s="14" t="s">
        <v>1556</v>
      </c>
      <c r="D790" s="15">
        <v>-7339614</v>
      </c>
      <c r="E790" s="3">
        <v>-1224014</v>
      </c>
      <c r="F790" s="3">
        <v>-1224541</v>
      </c>
      <c r="G790" s="3">
        <v>-1224843</v>
      </c>
      <c r="H790" s="3">
        <v>-1224760</v>
      </c>
      <c r="I790" s="3">
        <v>-900625</v>
      </c>
      <c r="J790" s="3">
        <v>-1540831</v>
      </c>
    </row>
    <row r="791" spans="1:10" x14ac:dyDescent="0.25">
      <c r="A791" s="16">
        <v>1808</v>
      </c>
      <c r="B791" s="1" t="s">
        <v>1557</v>
      </c>
      <c r="C791" s="14" t="s">
        <v>1558</v>
      </c>
      <c r="D791" s="15">
        <v>-1687275</v>
      </c>
      <c r="E791" s="3">
        <v>-286671</v>
      </c>
      <c r="F791" s="3">
        <v>-286817</v>
      </c>
      <c r="G791" s="3">
        <v>-286900</v>
      </c>
      <c r="H791" s="3">
        <v>-286877</v>
      </c>
      <c r="I791" s="3">
        <v>-197210</v>
      </c>
      <c r="J791" s="3">
        <v>-342800</v>
      </c>
    </row>
    <row r="792" spans="1:10" x14ac:dyDescent="0.25">
      <c r="A792" s="16">
        <v>1809</v>
      </c>
      <c r="B792" s="1" t="s">
        <v>1559</v>
      </c>
      <c r="C792" s="14" t="s">
        <v>1560</v>
      </c>
      <c r="D792" s="15">
        <v>-1021431</v>
      </c>
      <c r="E792" s="3">
        <v>-180226</v>
      </c>
      <c r="F792" s="3">
        <v>-180328</v>
      </c>
      <c r="G792" s="3">
        <v>-180386</v>
      </c>
      <c r="H792" s="3">
        <v>-180372</v>
      </c>
      <c r="I792" s="3">
        <v>-117830</v>
      </c>
      <c r="J792" s="3">
        <v>-182289</v>
      </c>
    </row>
    <row r="793" spans="1:10" x14ac:dyDescent="0.25">
      <c r="A793" s="16">
        <v>1810</v>
      </c>
      <c r="B793" s="1" t="s">
        <v>1561</v>
      </c>
      <c r="C793" s="14" t="s">
        <v>1562</v>
      </c>
      <c r="D793" s="15">
        <v>-10668022</v>
      </c>
      <c r="E793" s="3">
        <v>-1764377</v>
      </c>
      <c r="F793" s="3">
        <v>-1765145</v>
      </c>
      <c r="G793" s="3">
        <v>-1765584</v>
      </c>
      <c r="H793" s="3">
        <v>-1765464</v>
      </c>
      <c r="I793" s="3">
        <v>-1293289</v>
      </c>
      <c r="J793" s="3">
        <v>-2314163</v>
      </c>
    </row>
    <row r="794" spans="1:10" x14ac:dyDescent="0.25">
      <c r="A794" s="16">
        <v>1811</v>
      </c>
      <c r="B794" s="1" t="s">
        <v>1563</v>
      </c>
      <c r="C794" s="14" t="s">
        <v>1564</v>
      </c>
      <c r="D794" s="15">
        <v>-4480368</v>
      </c>
      <c r="E794" s="3">
        <v>-732995</v>
      </c>
      <c r="F794" s="3">
        <v>-733384</v>
      </c>
      <c r="G794" s="3">
        <v>-733606</v>
      </c>
      <c r="H794" s="3">
        <v>-733545</v>
      </c>
      <c r="I794" s="3">
        <v>-494789</v>
      </c>
      <c r="J794" s="3">
        <v>-1052049</v>
      </c>
    </row>
    <row r="795" spans="1:10" x14ac:dyDescent="0.25">
      <c r="A795" s="16">
        <v>1812</v>
      </c>
      <c r="B795" s="1" t="s">
        <v>1565</v>
      </c>
      <c r="C795" s="14" t="s">
        <v>1566</v>
      </c>
      <c r="D795" s="15">
        <v>-3202407</v>
      </c>
      <c r="E795" s="3">
        <v>-542567</v>
      </c>
      <c r="F795" s="3">
        <v>-542831</v>
      </c>
      <c r="G795" s="3">
        <v>-542982</v>
      </c>
      <c r="H795" s="3">
        <v>-542946</v>
      </c>
      <c r="I795" s="3">
        <v>-380638</v>
      </c>
      <c r="J795" s="3">
        <v>-650443</v>
      </c>
    </row>
    <row r="796" spans="1:10" x14ac:dyDescent="0.25">
      <c r="A796" s="16">
        <v>1813</v>
      </c>
      <c r="B796" s="1" t="s">
        <v>1567</v>
      </c>
      <c r="C796" s="14" t="s">
        <v>1568</v>
      </c>
      <c r="D796" s="15">
        <v>-8105314</v>
      </c>
      <c r="E796" s="3">
        <v>-1345187</v>
      </c>
      <c r="F796" s="3">
        <v>-1345621</v>
      </c>
      <c r="G796" s="3">
        <v>-1345869</v>
      </c>
      <c r="H796" s="3">
        <v>-1345801</v>
      </c>
      <c r="I796" s="3">
        <v>-1079031</v>
      </c>
      <c r="J796" s="3">
        <v>-1643805</v>
      </c>
    </row>
    <row r="797" spans="1:10" x14ac:dyDescent="0.25">
      <c r="A797" s="16">
        <v>1814</v>
      </c>
      <c r="B797" s="1" t="s">
        <v>1569</v>
      </c>
      <c r="C797" s="14" t="s">
        <v>1570</v>
      </c>
      <c r="D797" s="15">
        <v>-1614522</v>
      </c>
      <c r="E797" s="3">
        <v>-298976</v>
      </c>
      <c r="F797" s="3">
        <v>-299151</v>
      </c>
      <c r="G797" s="3">
        <v>-299251</v>
      </c>
      <c r="H797" s="3">
        <v>-299225</v>
      </c>
      <c r="I797" s="3">
        <v>-191464</v>
      </c>
      <c r="J797" s="3">
        <v>-226455</v>
      </c>
    </row>
    <row r="798" spans="1:10" x14ac:dyDescent="0.25">
      <c r="A798" s="16">
        <v>1815</v>
      </c>
      <c r="B798" s="1" t="s">
        <v>1571</v>
      </c>
      <c r="C798" s="14" t="s">
        <v>1572</v>
      </c>
      <c r="D798" s="15">
        <v>-1896338</v>
      </c>
      <c r="E798" s="3">
        <v>-304850</v>
      </c>
      <c r="F798" s="3">
        <v>-304969</v>
      </c>
      <c r="G798" s="3">
        <v>-305039</v>
      </c>
      <c r="H798" s="3">
        <v>-305022</v>
      </c>
      <c r="I798" s="3">
        <v>-231677</v>
      </c>
      <c r="J798" s="3">
        <v>-444781</v>
      </c>
    </row>
    <row r="799" spans="1:10" x14ac:dyDescent="0.25">
      <c r="A799" s="16">
        <v>1816</v>
      </c>
      <c r="B799" s="1" t="s">
        <v>1573</v>
      </c>
      <c r="C799" s="14" t="s">
        <v>1574</v>
      </c>
      <c r="D799" s="15">
        <v>-7339050</v>
      </c>
      <c r="E799" s="3">
        <v>-1208436</v>
      </c>
      <c r="F799" s="3">
        <v>-1208906</v>
      </c>
      <c r="G799" s="3">
        <v>-1209175</v>
      </c>
      <c r="H799" s="3">
        <v>-1209101</v>
      </c>
      <c r="I799" s="3">
        <v>-920236</v>
      </c>
      <c r="J799" s="3">
        <v>-1583196</v>
      </c>
    </row>
    <row r="800" spans="1:10" x14ac:dyDescent="0.25">
      <c r="A800" s="16">
        <v>1817</v>
      </c>
      <c r="B800" s="1" t="s">
        <v>1575</v>
      </c>
      <c r="C800" s="14" t="s">
        <v>1576</v>
      </c>
      <c r="D800" s="15">
        <v>-2124003</v>
      </c>
      <c r="E800" s="3">
        <v>-360052</v>
      </c>
      <c r="F800" s="3">
        <v>-360186</v>
      </c>
      <c r="G800" s="3">
        <v>-360263</v>
      </c>
      <c r="H800" s="3">
        <v>-360245</v>
      </c>
      <c r="I800" s="3">
        <v>-277807</v>
      </c>
      <c r="J800" s="3">
        <v>-405450</v>
      </c>
    </row>
    <row r="801" spans="1:10" x14ac:dyDescent="0.25">
      <c r="A801" s="16">
        <v>1818</v>
      </c>
      <c r="B801" s="1" t="s">
        <v>1577</v>
      </c>
      <c r="C801" s="14" t="s">
        <v>1578</v>
      </c>
      <c r="D801" s="15">
        <v>-2688446</v>
      </c>
      <c r="E801" s="3">
        <v>-402456</v>
      </c>
      <c r="F801" s="3">
        <v>-402615</v>
      </c>
      <c r="G801" s="3">
        <v>-402706</v>
      </c>
      <c r="H801" s="3">
        <v>-402683</v>
      </c>
      <c r="I801" s="3">
        <v>-304853</v>
      </c>
      <c r="J801" s="3">
        <v>-773133</v>
      </c>
    </row>
    <row r="802" spans="1:10" x14ac:dyDescent="0.25">
      <c r="A802" s="16">
        <v>1819</v>
      </c>
      <c r="B802" s="1" t="s">
        <v>1579</v>
      </c>
      <c r="C802" s="14" t="s">
        <v>1580</v>
      </c>
      <c r="D802" s="15">
        <v>-20413989</v>
      </c>
      <c r="E802" s="3">
        <v>-3353990</v>
      </c>
      <c r="F802" s="3">
        <v>-3355276</v>
      </c>
      <c r="G802" s="3">
        <v>-3356011</v>
      </c>
      <c r="H802" s="3">
        <v>-3355810</v>
      </c>
      <c r="I802" s="3">
        <v>-2564994</v>
      </c>
      <c r="J802" s="3">
        <v>-4427908</v>
      </c>
    </row>
    <row r="803" spans="1:10" x14ac:dyDescent="0.25">
      <c r="A803" s="16">
        <v>1820</v>
      </c>
      <c r="B803" s="1" t="s">
        <v>1581</v>
      </c>
      <c r="C803" s="14" t="s">
        <v>1582</v>
      </c>
      <c r="D803" s="15">
        <v>-13436186</v>
      </c>
      <c r="E803" s="3">
        <v>-2165989</v>
      </c>
      <c r="F803" s="3">
        <v>-2166489</v>
      </c>
      <c r="G803" s="3">
        <v>-2166775</v>
      </c>
      <c r="H803" s="3">
        <v>-2166697</v>
      </c>
      <c r="I803" s="3">
        <v>-1859111</v>
      </c>
      <c r="J803" s="3">
        <v>-2911125</v>
      </c>
    </row>
    <row r="804" spans="1:10" x14ac:dyDescent="0.25">
      <c r="A804" s="16">
        <v>1060</v>
      </c>
      <c r="B804" s="1" t="s">
        <v>1583</v>
      </c>
      <c r="C804" s="14" t="s">
        <v>1584</v>
      </c>
      <c r="D804" s="15">
        <v>-1064199</v>
      </c>
      <c r="E804" s="3">
        <v>-175868</v>
      </c>
      <c r="F804" s="3">
        <v>-175958</v>
      </c>
      <c r="G804" s="3">
        <v>-176010</v>
      </c>
      <c r="H804" s="3">
        <v>-175996</v>
      </c>
      <c r="I804" s="3">
        <v>-121119</v>
      </c>
      <c r="J804" s="3">
        <v>-239248</v>
      </c>
    </row>
    <row r="805" spans="1:10" x14ac:dyDescent="0.25">
      <c r="A805" s="16">
        <v>570</v>
      </c>
      <c r="B805" s="1" t="s">
        <v>1585</v>
      </c>
      <c r="C805" s="14" t="s">
        <v>1586</v>
      </c>
      <c r="D805" s="15">
        <v>-2032580</v>
      </c>
      <c r="E805" s="3">
        <v>-378680</v>
      </c>
      <c r="F805" s="3">
        <v>-378902</v>
      </c>
      <c r="G805" s="3">
        <v>-379029</v>
      </c>
      <c r="H805" s="3">
        <v>-378999</v>
      </c>
      <c r="I805" s="3">
        <v>-242243</v>
      </c>
      <c r="J805" s="3">
        <v>-274727</v>
      </c>
    </row>
    <row r="806" spans="1:10" x14ac:dyDescent="0.25">
      <c r="A806" s="16">
        <v>1961</v>
      </c>
      <c r="B806" s="1" t="s">
        <v>1587</v>
      </c>
      <c r="C806" s="14" t="s">
        <v>1588</v>
      </c>
      <c r="D806" s="15">
        <v>-1665115</v>
      </c>
      <c r="E806" s="3">
        <v>-267607</v>
      </c>
      <c r="F806" s="3">
        <v>-267720</v>
      </c>
      <c r="G806" s="3">
        <v>-267785</v>
      </c>
      <c r="H806" s="3">
        <v>-267769</v>
      </c>
      <c r="I806" s="3">
        <v>-198324</v>
      </c>
      <c r="J806" s="3">
        <v>-395910</v>
      </c>
    </row>
    <row r="807" spans="1:10" x14ac:dyDescent="0.25">
      <c r="A807" s="16">
        <v>1061</v>
      </c>
      <c r="B807" s="1" t="s">
        <v>1589</v>
      </c>
      <c r="C807" s="14" t="s">
        <v>1590</v>
      </c>
      <c r="D807" s="15">
        <v>-283639</v>
      </c>
      <c r="E807" s="3">
        <v>-50383</v>
      </c>
      <c r="F807" s="3">
        <v>-50406</v>
      </c>
      <c r="G807" s="3">
        <v>-50419</v>
      </c>
      <c r="H807" s="3">
        <v>-50415</v>
      </c>
      <c r="I807" s="3">
        <v>-36431</v>
      </c>
      <c r="J807" s="3">
        <v>-45585</v>
      </c>
    </row>
    <row r="808" spans="1:10" x14ac:dyDescent="0.25">
      <c r="A808" s="16">
        <v>1062</v>
      </c>
      <c r="B808" s="1" t="s">
        <v>1591</v>
      </c>
      <c r="C808" s="14" t="s">
        <v>1592</v>
      </c>
      <c r="D808" s="15">
        <v>-64987454</v>
      </c>
      <c r="E808" s="3">
        <v>-10916918</v>
      </c>
      <c r="F808" s="3">
        <v>-10922262</v>
      </c>
      <c r="G808" s="3">
        <v>-10925319</v>
      </c>
      <c r="H808" s="3">
        <v>-10924482</v>
      </c>
      <c r="I808" s="3">
        <v>-7638618</v>
      </c>
      <c r="J808" s="3">
        <v>-13659855</v>
      </c>
    </row>
    <row r="809" spans="1:10" x14ac:dyDescent="0.25">
      <c r="A809" s="16">
        <v>1063</v>
      </c>
      <c r="B809" s="1" t="s">
        <v>1593</v>
      </c>
      <c r="C809" s="14" t="s">
        <v>1594</v>
      </c>
      <c r="D809" s="15">
        <v>-160109</v>
      </c>
      <c r="E809" s="3">
        <v>-34556</v>
      </c>
      <c r="F809" s="3">
        <v>-34581</v>
      </c>
      <c r="G809" s="3">
        <v>-34595</v>
      </c>
      <c r="H809" s="3">
        <v>-34591</v>
      </c>
      <c r="I809" s="3">
        <v>-19036</v>
      </c>
      <c r="J809" s="3">
        <v>-2750</v>
      </c>
    </row>
    <row r="810" spans="1:10" x14ac:dyDescent="0.25">
      <c r="A810" s="16">
        <v>1065</v>
      </c>
      <c r="B810" s="1" t="s">
        <v>1595</v>
      </c>
      <c r="C810" s="14" t="s">
        <v>1596</v>
      </c>
      <c r="D810" s="15">
        <v>-816102</v>
      </c>
      <c r="E810" s="3">
        <v>-134980</v>
      </c>
      <c r="F810" s="3">
        <v>-135049</v>
      </c>
      <c r="G810" s="3">
        <v>-135087</v>
      </c>
      <c r="H810" s="3">
        <v>-135077</v>
      </c>
      <c r="I810" s="3">
        <v>-93514</v>
      </c>
      <c r="J810" s="3">
        <v>-182395</v>
      </c>
    </row>
    <row r="811" spans="1:10" x14ac:dyDescent="0.25">
      <c r="A811" s="16">
        <v>1067</v>
      </c>
      <c r="B811" s="1" t="s">
        <v>1597</v>
      </c>
      <c r="C811" s="14" t="s">
        <v>1598</v>
      </c>
      <c r="D811" s="15">
        <v>-27141613</v>
      </c>
      <c r="E811" s="3">
        <v>-4424888</v>
      </c>
      <c r="F811" s="3">
        <v>-4426538</v>
      </c>
      <c r="G811" s="3">
        <v>-4427482</v>
      </c>
      <c r="H811" s="3">
        <v>-4427223</v>
      </c>
      <c r="I811" s="3">
        <v>-3412668</v>
      </c>
      <c r="J811" s="3">
        <v>-6022814</v>
      </c>
    </row>
    <row r="812" spans="1:10" x14ac:dyDescent="0.25">
      <c r="A812" s="16">
        <v>1068</v>
      </c>
      <c r="B812" s="1" t="s">
        <v>1599</v>
      </c>
      <c r="C812" s="14" t="s">
        <v>1600</v>
      </c>
      <c r="D812" s="15">
        <v>-4466080</v>
      </c>
      <c r="E812" s="3">
        <v>-701603</v>
      </c>
      <c r="F812" s="3">
        <v>-701856</v>
      </c>
      <c r="G812" s="3">
        <v>-702001</v>
      </c>
      <c r="H812" s="3">
        <v>-701963</v>
      </c>
      <c r="I812" s="3">
        <v>-546156</v>
      </c>
      <c r="J812" s="3">
        <v>-1112501</v>
      </c>
    </row>
    <row r="813" spans="1:10" x14ac:dyDescent="0.25">
      <c r="A813" s="16">
        <v>1069</v>
      </c>
      <c r="B813" s="1" t="s">
        <v>1601</v>
      </c>
      <c r="C813" s="14" t="s">
        <v>1602</v>
      </c>
      <c r="D813" s="15">
        <v>-1520664</v>
      </c>
      <c r="E813" s="3">
        <v>-261535</v>
      </c>
      <c r="F813" s="3">
        <v>-261661</v>
      </c>
      <c r="G813" s="3">
        <v>-261736</v>
      </c>
      <c r="H813" s="3">
        <v>-261716</v>
      </c>
      <c r="I813" s="3">
        <v>-184163</v>
      </c>
      <c r="J813" s="3">
        <v>-289853</v>
      </c>
    </row>
    <row r="814" spans="1:10" x14ac:dyDescent="0.25">
      <c r="A814" s="16">
        <v>1070</v>
      </c>
      <c r="B814" s="1" t="s">
        <v>1603</v>
      </c>
      <c r="C814" s="14" t="s">
        <v>1604</v>
      </c>
      <c r="D814" s="15">
        <v>-145597</v>
      </c>
      <c r="E814" s="3">
        <v>-36259</v>
      </c>
      <c r="F814" s="3">
        <v>-36288</v>
      </c>
      <c r="G814" s="3">
        <v>-36305</v>
      </c>
      <c r="H814" s="3">
        <v>-36300</v>
      </c>
      <c r="I814" s="3">
        <v>-18454</v>
      </c>
      <c r="J814" s="3">
        <v>18009</v>
      </c>
    </row>
    <row r="815" spans="1:10" x14ac:dyDescent="0.25">
      <c r="A815" s="16">
        <v>1334</v>
      </c>
      <c r="B815" s="1" t="s">
        <v>1605</v>
      </c>
      <c r="C815" s="14" t="s">
        <v>1606</v>
      </c>
      <c r="D815" s="15">
        <v>-1821974</v>
      </c>
      <c r="E815" s="3">
        <v>-314606</v>
      </c>
      <c r="F815" s="3">
        <v>-314778</v>
      </c>
      <c r="G815" s="3">
        <v>-314876</v>
      </c>
      <c r="H815" s="3">
        <v>-314852</v>
      </c>
      <c r="I815" s="3">
        <v>-209066</v>
      </c>
      <c r="J815" s="3">
        <v>-353796</v>
      </c>
    </row>
    <row r="816" spans="1:10" x14ac:dyDescent="0.25">
      <c r="A816" s="16">
        <v>404</v>
      </c>
      <c r="B816" s="1" t="s">
        <v>1607</v>
      </c>
      <c r="C816" s="14" t="s">
        <v>1608</v>
      </c>
      <c r="D816" s="15">
        <v>-1359775</v>
      </c>
      <c r="E816" s="3">
        <v>-227376</v>
      </c>
      <c r="F816" s="3">
        <v>-227464</v>
      </c>
      <c r="G816" s="3">
        <v>-227514</v>
      </c>
      <c r="H816" s="3">
        <v>-227503</v>
      </c>
      <c r="I816" s="3">
        <v>-173450</v>
      </c>
      <c r="J816" s="3">
        <v>-276468</v>
      </c>
    </row>
    <row r="817" spans="1:10" x14ac:dyDescent="0.25">
      <c r="A817" s="16">
        <v>1072</v>
      </c>
      <c r="B817" s="1" t="s">
        <v>1609</v>
      </c>
      <c r="C817" s="14" t="s">
        <v>1610</v>
      </c>
      <c r="D817" s="15">
        <v>-1501403</v>
      </c>
      <c r="E817" s="3">
        <v>-225823</v>
      </c>
      <c r="F817" s="3">
        <v>-225893</v>
      </c>
      <c r="G817" s="3">
        <v>-225934</v>
      </c>
      <c r="H817" s="3">
        <v>-225924</v>
      </c>
      <c r="I817" s="3">
        <v>-182965</v>
      </c>
      <c r="J817" s="3">
        <v>-414864</v>
      </c>
    </row>
    <row r="818" spans="1:10" x14ac:dyDescent="0.25">
      <c r="A818" s="16">
        <v>1076</v>
      </c>
      <c r="B818" s="1" t="s">
        <v>1611</v>
      </c>
      <c r="C818" s="14" t="s">
        <v>1612</v>
      </c>
      <c r="D818" s="15">
        <v>-493903</v>
      </c>
      <c r="E818" s="3">
        <v>-80505</v>
      </c>
      <c r="F818" s="3">
        <v>-80577</v>
      </c>
      <c r="G818" s="3">
        <v>-80617</v>
      </c>
      <c r="H818" s="3">
        <v>-80607</v>
      </c>
      <c r="I818" s="3">
        <v>-36599</v>
      </c>
      <c r="J818" s="3">
        <v>-134998</v>
      </c>
    </row>
    <row r="819" spans="1:10" x14ac:dyDescent="0.25">
      <c r="A819" s="16">
        <v>1688</v>
      </c>
      <c r="B819" s="1" t="s">
        <v>1613</v>
      </c>
      <c r="C819" s="14" t="s">
        <v>1614</v>
      </c>
      <c r="D819" s="15">
        <v>-3768221</v>
      </c>
      <c r="E819" s="3">
        <v>-638246</v>
      </c>
      <c r="F819" s="3">
        <v>-638528</v>
      </c>
      <c r="G819" s="3">
        <v>-638690</v>
      </c>
      <c r="H819" s="3">
        <v>-638648</v>
      </c>
      <c r="I819" s="3">
        <v>-464791</v>
      </c>
      <c r="J819" s="3">
        <v>-749318</v>
      </c>
    </row>
    <row r="820" spans="1:10" x14ac:dyDescent="0.25">
      <c r="A820" s="16">
        <v>1077</v>
      </c>
      <c r="B820" s="1" t="s">
        <v>1615</v>
      </c>
      <c r="C820" s="14" t="s">
        <v>1616</v>
      </c>
      <c r="D820" s="15">
        <v>-12931487</v>
      </c>
      <c r="E820" s="3">
        <v>-2156279</v>
      </c>
      <c r="F820" s="3">
        <v>-2156819</v>
      </c>
      <c r="G820" s="3">
        <v>-2157128</v>
      </c>
      <c r="H820" s="3">
        <v>-2157044</v>
      </c>
      <c r="I820" s="3">
        <v>-1824759</v>
      </c>
      <c r="J820" s="3">
        <v>-2479458</v>
      </c>
    </row>
    <row r="821" spans="1:10" x14ac:dyDescent="0.25">
      <c r="A821" s="16">
        <v>1078</v>
      </c>
      <c r="B821" s="1" t="s">
        <v>1617</v>
      </c>
      <c r="C821" s="14" t="s">
        <v>1618</v>
      </c>
      <c r="D821" s="15">
        <v>-533615</v>
      </c>
      <c r="E821" s="3">
        <v>-86885</v>
      </c>
      <c r="F821" s="3">
        <v>-86928</v>
      </c>
      <c r="G821" s="3">
        <v>-86953</v>
      </c>
      <c r="H821" s="3">
        <v>-86946</v>
      </c>
      <c r="I821" s="3">
        <v>-60783</v>
      </c>
      <c r="J821" s="3">
        <v>-125120</v>
      </c>
    </row>
    <row r="822" spans="1:10" x14ac:dyDescent="0.25">
      <c r="A822" s="16">
        <v>1886</v>
      </c>
      <c r="B822" s="1" t="s">
        <v>1619</v>
      </c>
      <c r="C822" s="14" t="s">
        <v>1620</v>
      </c>
      <c r="D822" s="15">
        <v>-1784214</v>
      </c>
      <c r="E822" s="3">
        <v>-273907</v>
      </c>
      <c r="F822" s="3">
        <v>-273950</v>
      </c>
      <c r="G822" s="3">
        <v>-273974</v>
      </c>
      <c r="H822" s="3">
        <v>-273967</v>
      </c>
      <c r="I822" s="3">
        <v>-248825</v>
      </c>
      <c r="J822" s="3">
        <v>-439591</v>
      </c>
    </row>
    <row r="823" spans="1:10" x14ac:dyDescent="0.25">
      <c r="A823" s="16">
        <v>1080</v>
      </c>
      <c r="B823" s="1" t="s">
        <v>1621</v>
      </c>
      <c r="C823" s="14" t="s">
        <v>1622</v>
      </c>
      <c r="D823" s="15">
        <v>-3456385</v>
      </c>
      <c r="E823" s="3">
        <v>-565930</v>
      </c>
      <c r="F823" s="3">
        <v>-566170</v>
      </c>
      <c r="G823" s="3">
        <v>-566308</v>
      </c>
      <c r="H823" s="3">
        <v>-566270</v>
      </c>
      <c r="I823" s="3">
        <v>-418354</v>
      </c>
      <c r="J823" s="3">
        <v>-773353</v>
      </c>
    </row>
    <row r="824" spans="1:10" x14ac:dyDescent="0.25">
      <c r="A824" s="16">
        <v>1083</v>
      </c>
      <c r="B824" s="1" t="s">
        <v>1623</v>
      </c>
      <c r="C824" s="14" t="s">
        <v>1624</v>
      </c>
      <c r="D824" s="15">
        <v>-1616197</v>
      </c>
      <c r="E824" s="3">
        <v>-275387</v>
      </c>
      <c r="F824" s="3">
        <v>-275438</v>
      </c>
      <c r="G824" s="3">
        <v>-275469</v>
      </c>
      <c r="H824" s="3">
        <v>-275462</v>
      </c>
      <c r="I824" s="3">
        <v>-244117</v>
      </c>
      <c r="J824" s="3">
        <v>-270324</v>
      </c>
    </row>
    <row r="825" spans="1:10" x14ac:dyDescent="0.25">
      <c r="A825" s="16">
        <v>1084</v>
      </c>
      <c r="B825" s="1" t="s">
        <v>1625</v>
      </c>
      <c r="C825" s="14" t="s">
        <v>1626</v>
      </c>
      <c r="D825" s="15">
        <v>-22264717</v>
      </c>
      <c r="E825" s="3">
        <v>-3703671</v>
      </c>
      <c r="F825" s="3">
        <v>-3705383</v>
      </c>
      <c r="G825" s="3">
        <v>-3706362</v>
      </c>
      <c r="H825" s="3">
        <v>-3706094</v>
      </c>
      <c r="I825" s="3">
        <v>-2653670</v>
      </c>
      <c r="J825" s="3">
        <v>-4789537</v>
      </c>
    </row>
    <row r="826" spans="1:10" x14ac:dyDescent="0.25">
      <c r="A826" s="16">
        <v>1086</v>
      </c>
      <c r="B826" s="1" t="s">
        <v>1627</v>
      </c>
      <c r="C826" s="14" t="s">
        <v>1628</v>
      </c>
      <c r="D826" s="15">
        <v>-1250774</v>
      </c>
      <c r="E826" s="3">
        <v>-216503</v>
      </c>
      <c r="F826" s="3">
        <v>-216607</v>
      </c>
      <c r="G826" s="3">
        <v>-216666</v>
      </c>
      <c r="H826" s="3">
        <v>-216652</v>
      </c>
      <c r="I826" s="3">
        <v>-152788</v>
      </c>
      <c r="J826" s="3">
        <v>-231558</v>
      </c>
    </row>
    <row r="827" spans="1:10" x14ac:dyDescent="0.25">
      <c r="A827" s="16">
        <v>1486</v>
      </c>
      <c r="B827" s="1" t="s">
        <v>1629</v>
      </c>
      <c r="C827" s="14" t="s">
        <v>1630</v>
      </c>
      <c r="D827" s="15">
        <v>-13468777</v>
      </c>
      <c r="E827" s="3">
        <v>-2244051</v>
      </c>
      <c r="F827" s="3">
        <v>-2244998</v>
      </c>
      <c r="G827" s="3">
        <v>-2245539</v>
      </c>
      <c r="H827" s="3">
        <v>-2245391</v>
      </c>
      <c r="I827" s="3">
        <v>-1663631</v>
      </c>
      <c r="J827" s="3">
        <v>-2825167</v>
      </c>
    </row>
    <row r="828" spans="1:10" x14ac:dyDescent="0.25">
      <c r="A828" s="16">
        <v>1841</v>
      </c>
      <c r="B828" s="1" t="s">
        <v>1631</v>
      </c>
      <c r="C828" s="14" t="s">
        <v>1632</v>
      </c>
      <c r="D828" s="15">
        <v>-1823252</v>
      </c>
      <c r="E828" s="3">
        <v>-302687</v>
      </c>
      <c r="F828" s="3">
        <v>-302819</v>
      </c>
      <c r="G828" s="3">
        <v>-302896</v>
      </c>
      <c r="H828" s="3">
        <v>-302877</v>
      </c>
      <c r="I828" s="3">
        <v>-221921</v>
      </c>
      <c r="J828" s="3">
        <v>-390052</v>
      </c>
    </row>
    <row r="829" spans="1:10" x14ac:dyDescent="0.25">
      <c r="A829" s="16">
        <v>1087</v>
      </c>
      <c r="B829" s="1" t="s">
        <v>1633</v>
      </c>
      <c r="C829" s="14" t="s">
        <v>1634</v>
      </c>
      <c r="D829" s="15">
        <v>-395219</v>
      </c>
      <c r="E829" s="3">
        <v>-77503</v>
      </c>
      <c r="F829" s="3">
        <v>-77565</v>
      </c>
      <c r="G829" s="3">
        <v>-77600</v>
      </c>
      <c r="H829" s="3">
        <v>-77591</v>
      </c>
      <c r="I829" s="3">
        <v>-39838</v>
      </c>
      <c r="J829" s="3">
        <v>-45122</v>
      </c>
    </row>
    <row r="830" spans="1:10" x14ac:dyDescent="0.25">
      <c r="A830" s="16">
        <v>1088</v>
      </c>
      <c r="B830" s="1" t="s">
        <v>1635</v>
      </c>
      <c r="C830" s="14" t="s">
        <v>1636</v>
      </c>
      <c r="D830" s="15">
        <v>-1242637</v>
      </c>
      <c r="E830" s="3">
        <v>-221828</v>
      </c>
      <c r="F830" s="3">
        <v>-221932</v>
      </c>
      <c r="G830" s="3">
        <v>-221992</v>
      </c>
      <c r="H830" s="3">
        <v>-221977</v>
      </c>
      <c r="I830" s="3">
        <v>-157884</v>
      </c>
      <c r="J830" s="3">
        <v>-197024</v>
      </c>
    </row>
    <row r="831" spans="1:10" x14ac:dyDescent="0.25">
      <c r="A831" s="16">
        <v>1089</v>
      </c>
      <c r="B831" s="1" t="s">
        <v>1637</v>
      </c>
      <c r="C831" s="14" t="s">
        <v>1638</v>
      </c>
      <c r="D831" s="15">
        <v>-1401337</v>
      </c>
      <c r="E831" s="3">
        <v>-228172</v>
      </c>
      <c r="F831" s="3">
        <v>-228262</v>
      </c>
      <c r="G831" s="3">
        <v>-228315</v>
      </c>
      <c r="H831" s="3">
        <v>-228301</v>
      </c>
      <c r="I831" s="3">
        <v>-172812</v>
      </c>
      <c r="J831" s="3">
        <v>-315475</v>
      </c>
    </row>
    <row r="832" spans="1:10" x14ac:dyDescent="0.25">
      <c r="A832" s="16">
        <v>1093</v>
      </c>
      <c r="B832" s="1" t="s">
        <v>1639</v>
      </c>
      <c r="C832" s="14" t="s">
        <v>1640</v>
      </c>
      <c r="D832" s="15">
        <v>-782580</v>
      </c>
      <c r="E832" s="3">
        <v>-143829</v>
      </c>
      <c r="F832" s="3">
        <v>-143877</v>
      </c>
      <c r="G832" s="3">
        <v>-143905</v>
      </c>
      <c r="H832" s="3">
        <v>-143898</v>
      </c>
      <c r="I832" s="3">
        <v>-114090</v>
      </c>
      <c r="J832" s="3">
        <v>-92981</v>
      </c>
    </row>
    <row r="833" spans="1:10" x14ac:dyDescent="0.25">
      <c r="A833" s="16">
        <v>1094</v>
      </c>
      <c r="B833" s="1" t="s">
        <v>1641</v>
      </c>
      <c r="C833" s="14" t="s">
        <v>1642</v>
      </c>
      <c r="D833" s="15">
        <v>-77655990</v>
      </c>
      <c r="E833" s="3">
        <v>-12901785</v>
      </c>
      <c r="F833" s="3">
        <v>-12907540</v>
      </c>
      <c r="G833" s="3">
        <v>-12910832</v>
      </c>
      <c r="H833" s="3">
        <v>-12909930</v>
      </c>
      <c r="I833" s="3">
        <v>-9371495</v>
      </c>
      <c r="J833" s="3">
        <v>-16654408</v>
      </c>
    </row>
    <row r="834" spans="1:10" x14ac:dyDescent="0.25">
      <c r="A834" s="16">
        <v>1684</v>
      </c>
      <c r="B834" s="1" t="s">
        <v>1643</v>
      </c>
      <c r="C834" s="14" t="s">
        <v>1644</v>
      </c>
      <c r="D834" s="15">
        <v>-1025473</v>
      </c>
      <c r="E834" s="3">
        <v>-156600</v>
      </c>
      <c r="F834" s="3">
        <v>-156640</v>
      </c>
      <c r="G834" s="3">
        <v>-156662</v>
      </c>
      <c r="H834" s="3">
        <v>-156656</v>
      </c>
      <c r="I834" s="3">
        <v>-132212</v>
      </c>
      <c r="J834" s="3">
        <v>-266703</v>
      </c>
    </row>
    <row r="835" spans="1:10" x14ac:dyDescent="0.25">
      <c r="A835" s="16">
        <v>1097</v>
      </c>
      <c r="B835" s="1" t="s">
        <v>1645</v>
      </c>
      <c r="C835" s="14" t="s">
        <v>1646</v>
      </c>
      <c r="D835" s="15">
        <v>-670609</v>
      </c>
      <c r="E835" s="3">
        <v>-94445</v>
      </c>
      <c r="F835" s="3">
        <v>-94445</v>
      </c>
      <c r="G835" s="3">
        <v>-94445</v>
      </c>
      <c r="H835" s="3">
        <v>-94445</v>
      </c>
      <c r="I835" s="3">
        <v>-94445</v>
      </c>
      <c r="J835" s="3">
        <v>-198384</v>
      </c>
    </row>
    <row r="836" spans="1:10" x14ac:dyDescent="0.25">
      <c r="A836" s="16">
        <v>1421</v>
      </c>
      <c r="B836" s="1" t="s">
        <v>1647</v>
      </c>
      <c r="C836" s="14" t="s">
        <v>1648</v>
      </c>
      <c r="D836" s="15">
        <v>-3866617</v>
      </c>
      <c r="E836" s="3">
        <v>-649305</v>
      </c>
      <c r="F836" s="3">
        <v>-649626</v>
      </c>
      <c r="G836" s="3">
        <v>-649809</v>
      </c>
      <c r="H836" s="3">
        <v>-649759</v>
      </c>
      <c r="I836" s="3">
        <v>-452542</v>
      </c>
      <c r="J836" s="3">
        <v>-815576</v>
      </c>
    </row>
    <row r="837" spans="1:10" x14ac:dyDescent="0.25">
      <c r="A837" s="16">
        <v>1098</v>
      </c>
      <c r="B837" s="1" t="s">
        <v>1649</v>
      </c>
      <c r="C837" s="14" t="s">
        <v>1650</v>
      </c>
      <c r="D837" s="15">
        <v>-6712670</v>
      </c>
      <c r="E837" s="3">
        <v>-1165875</v>
      </c>
      <c r="F837" s="3">
        <v>-1166556</v>
      </c>
      <c r="G837" s="3">
        <v>-1166945</v>
      </c>
      <c r="H837" s="3">
        <v>-1166839</v>
      </c>
      <c r="I837" s="3">
        <v>-748309</v>
      </c>
      <c r="J837" s="3">
        <v>-1298146</v>
      </c>
    </row>
    <row r="838" spans="1:10" x14ac:dyDescent="0.25">
      <c r="A838" s="16">
        <v>1099</v>
      </c>
      <c r="B838" s="1" t="s">
        <v>1651</v>
      </c>
      <c r="C838" s="14" t="s">
        <v>1652</v>
      </c>
      <c r="D838" s="15">
        <v>-302281</v>
      </c>
      <c r="E838" s="3">
        <v>-44951</v>
      </c>
      <c r="F838" s="3">
        <v>-44976</v>
      </c>
      <c r="G838" s="3">
        <v>-44990</v>
      </c>
      <c r="H838" s="3">
        <v>-44986</v>
      </c>
      <c r="I838" s="3">
        <v>-29878</v>
      </c>
      <c r="J838" s="3">
        <v>-92500</v>
      </c>
    </row>
    <row r="839" spans="1:10" x14ac:dyDescent="0.25">
      <c r="A839" s="16">
        <v>1100</v>
      </c>
      <c r="B839" s="1" t="s">
        <v>1653</v>
      </c>
      <c r="C839" s="14" t="s">
        <v>1654</v>
      </c>
      <c r="D839" s="15">
        <v>-1146299</v>
      </c>
      <c r="E839" s="3">
        <v>-175181</v>
      </c>
      <c r="F839" s="3">
        <v>-175226</v>
      </c>
      <c r="G839" s="3">
        <v>-175252</v>
      </c>
      <c r="H839" s="3">
        <v>-175246</v>
      </c>
      <c r="I839" s="3">
        <v>-147296</v>
      </c>
      <c r="J839" s="3">
        <v>-298098</v>
      </c>
    </row>
    <row r="840" spans="1:10" x14ac:dyDescent="0.25">
      <c r="A840" s="16">
        <v>1102</v>
      </c>
      <c r="B840" s="1" t="s">
        <v>1655</v>
      </c>
      <c r="C840" s="14" t="s">
        <v>1656</v>
      </c>
      <c r="D840" s="15">
        <v>-3136416</v>
      </c>
      <c r="E840" s="3">
        <v>-559457</v>
      </c>
      <c r="F840" s="3">
        <v>-559739</v>
      </c>
      <c r="G840" s="3">
        <v>-559900</v>
      </c>
      <c r="H840" s="3">
        <v>-559860</v>
      </c>
      <c r="I840" s="3">
        <v>-386419</v>
      </c>
      <c r="J840" s="3">
        <v>-511041</v>
      </c>
    </row>
    <row r="841" spans="1:10" x14ac:dyDescent="0.25">
      <c r="A841" s="16">
        <v>1933</v>
      </c>
      <c r="B841" s="1" t="s">
        <v>1657</v>
      </c>
      <c r="C841" s="14" t="s">
        <v>1658</v>
      </c>
      <c r="D841" s="15">
        <v>-926756</v>
      </c>
      <c r="E841" s="3">
        <v>-179081</v>
      </c>
      <c r="F841" s="3">
        <v>-179206</v>
      </c>
      <c r="G841" s="3">
        <v>-179279</v>
      </c>
      <c r="H841" s="3">
        <v>-179260</v>
      </c>
      <c r="I841" s="3">
        <v>-102242</v>
      </c>
      <c r="J841" s="3">
        <v>-107688</v>
      </c>
    </row>
    <row r="842" spans="1:10" x14ac:dyDescent="0.25">
      <c r="A842" s="16">
        <v>1103</v>
      </c>
      <c r="B842" s="1" t="s">
        <v>1659</v>
      </c>
      <c r="C842" s="14" t="s">
        <v>1660</v>
      </c>
      <c r="D842" s="15">
        <v>-748526</v>
      </c>
      <c r="E842" s="3">
        <v>-142477</v>
      </c>
      <c r="F842" s="3">
        <v>-142580</v>
      </c>
      <c r="G842" s="3">
        <v>-142637</v>
      </c>
      <c r="H842" s="3">
        <v>-142622</v>
      </c>
      <c r="I842" s="3">
        <v>-80722</v>
      </c>
      <c r="J842" s="3">
        <v>-97488</v>
      </c>
    </row>
    <row r="843" spans="1:10" x14ac:dyDescent="0.25">
      <c r="A843" s="16">
        <v>1569</v>
      </c>
      <c r="B843" s="1" t="s">
        <v>1661</v>
      </c>
      <c r="C843" s="14" t="s">
        <v>1662</v>
      </c>
      <c r="D843" s="15">
        <v>-2540818</v>
      </c>
      <c r="E843" s="3">
        <v>-445727</v>
      </c>
      <c r="F843" s="3">
        <v>-445935</v>
      </c>
      <c r="G843" s="3">
        <v>-446055</v>
      </c>
      <c r="H843" s="3">
        <v>-446026</v>
      </c>
      <c r="I843" s="3">
        <v>-317829</v>
      </c>
      <c r="J843" s="3">
        <v>-439246</v>
      </c>
    </row>
    <row r="844" spans="1:10" x14ac:dyDescent="0.25">
      <c r="A844" s="16">
        <v>1554</v>
      </c>
      <c r="B844" s="1" t="s">
        <v>1663</v>
      </c>
      <c r="C844" s="14" t="s">
        <v>1664</v>
      </c>
      <c r="D844" s="15">
        <v>-733437</v>
      </c>
      <c r="E844" s="3">
        <v>-120771</v>
      </c>
      <c r="F844" s="3">
        <v>-120826</v>
      </c>
      <c r="G844" s="3">
        <v>-120856</v>
      </c>
      <c r="H844" s="3">
        <v>-120848</v>
      </c>
      <c r="I844" s="3">
        <v>-87853</v>
      </c>
      <c r="J844" s="3">
        <v>-162283</v>
      </c>
    </row>
    <row r="845" spans="1:10" x14ac:dyDescent="0.25">
      <c r="A845" s="16">
        <v>1106</v>
      </c>
      <c r="B845" s="1" t="s">
        <v>1665</v>
      </c>
      <c r="C845" s="14" t="s">
        <v>1666</v>
      </c>
      <c r="D845" s="15">
        <v>-135717</v>
      </c>
      <c r="E845" s="3">
        <v>-39867</v>
      </c>
      <c r="F845" s="3">
        <v>-39925</v>
      </c>
      <c r="G845" s="3">
        <v>-39959</v>
      </c>
      <c r="H845" s="3">
        <v>-39950</v>
      </c>
      <c r="I845" s="3">
        <v>-4342</v>
      </c>
      <c r="J845" s="3">
        <v>28326</v>
      </c>
    </row>
    <row r="846" spans="1:10" x14ac:dyDescent="0.25">
      <c r="A846" s="16">
        <v>1108</v>
      </c>
      <c r="B846" s="1" t="s">
        <v>1667</v>
      </c>
      <c r="C846" s="14" t="s">
        <v>1668</v>
      </c>
      <c r="D846" s="15">
        <v>-2164477</v>
      </c>
      <c r="E846" s="3">
        <v>-373550</v>
      </c>
      <c r="F846" s="3">
        <v>-373751</v>
      </c>
      <c r="G846" s="3">
        <v>-373865</v>
      </c>
      <c r="H846" s="3">
        <v>-373835</v>
      </c>
      <c r="I846" s="3">
        <v>-250555</v>
      </c>
      <c r="J846" s="3">
        <v>-418921</v>
      </c>
    </row>
    <row r="847" spans="1:10" x14ac:dyDescent="0.25">
      <c r="A847" s="16">
        <v>1109</v>
      </c>
      <c r="B847" s="1" t="s">
        <v>1669</v>
      </c>
      <c r="C847" s="14" t="s">
        <v>1670</v>
      </c>
      <c r="D847" s="15">
        <v>-736798</v>
      </c>
      <c r="E847" s="3">
        <v>-137813</v>
      </c>
      <c r="F847" s="3">
        <v>-137883</v>
      </c>
      <c r="G847" s="3">
        <v>-137922</v>
      </c>
      <c r="H847" s="3">
        <v>-137912</v>
      </c>
      <c r="I847" s="3">
        <v>-94957</v>
      </c>
      <c r="J847" s="3">
        <v>-90311</v>
      </c>
    </row>
    <row r="848" spans="1:10" x14ac:dyDescent="0.25">
      <c r="A848" s="16">
        <v>1737</v>
      </c>
      <c r="B848" s="1" t="s">
        <v>1671</v>
      </c>
      <c r="C848" s="14" t="s">
        <v>1672</v>
      </c>
      <c r="D848" s="15">
        <v>-616767</v>
      </c>
      <c r="E848" s="3">
        <v>-110950</v>
      </c>
      <c r="F848" s="3">
        <v>-111013</v>
      </c>
      <c r="G848" s="3">
        <v>-111051</v>
      </c>
      <c r="H848" s="3">
        <v>-111041</v>
      </c>
      <c r="I848" s="3">
        <v>-71892</v>
      </c>
      <c r="J848" s="3">
        <v>-100820</v>
      </c>
    </row>
    <row r="849" spans="1:10" x14ac:dyDescent="0.25">
      <c r="A849" s="16">
        <v>1110</v>
      </c>
      <c r="B849" s="1" t="s">
        <v>1673</v>
      </c>
      <c r="C849" s="14" t="s">
        <v>1674</v>
      </c>
      <c r="D849" s="15">
        <v>-26112987</v>
      </c>
      <c r="E849" s="3">
        <v>-4124736</v>
      </c>
      <c r="F849" s="3">
        <v>-4126252</v>
      </c>
      <c r="G849" s="3">
        <v>-4127119</v>
      </c>
      <c r="H849" s="3">
        <v>-4126882</v>
      </c>
      <c r="I849" s="3">
        <v>-3194641</v>
      </c>
      <c r="J849" s="3">
        <v>-6413357</v>
      </c>
    </row>
    <row r="850" spans="1:10" x14ac:dyDescent="0.25">
      <c r="A850" s="16">
        <v>1111</v>
      </c>
      <c r="B850" s="1" t="s">
        <v>1675</v>
      </c>
      <c r="C850" s="14" t="s">
        <v>1676</v>
      </c>
      <c r="D850" s="15">
        <v>-115349356</v>
      </c>
      <c r="E850" s="3">
        <v>-18563799</v>
      </c>
      <c r="F850" s="3">
        <v>-18571528</v>
      </c>
      <c r="G850" s="3">
        <v>-18575949</v>
      </c>
      <c r="H850" s="3">
        <v>-18574739</v>
      </c>
      <c r="I850" s="3">
        <v>-13822206</v>
      </c>
      <c r="J850" s="3">
        <v>-27241135</v>
      </c>
    </row>
    <row r="851" spans="1:10" x14ac:dyDescent="0.25">
      <c r="A851" s="16">
        <v>1113</v>
      </c>
      <c r="B851" s="1" t="s">
        <v>1677</v>
      </c>
      <c r="C851" s="14" t="s">
        <v>1678</v>
      </c>
      <c r="D851" s="15">
        <v>-2648177</v>
      </c>
      <c r="E851" s="3">
        <v>-452787</v>
      </c>
      <c r="F851" s="3">
        <v>-452913</v>
      </c>
      <c r="G851" s="3">
        <v>-452985</v>
      </c>
      <c r="H851" s="3">
        <v>-452968</v>
      </c>
      <c r="I851" s="3">
        <v>-375598</v>
      </c>
      <c r="J851" s="3">
        <v>-460926</v>
      </c>
    </row>
    <row r="852" spans="1:10" x14ac:dyDescent="0.25">
      <c r="A852" s="16">
        <v>1114</v>
      </c>
      <c r="B852" s="1" t="s">
        <v>1679</v>
      </c>
      <c r="C852" s="14" t="s">
        <v>1680</v>
      </c>
      <c r="D852" s="15">
        <v>-21338389</v>
      </c>
      <c r="E852" s="3">
        <v>-3442276</v>
      </c>
      <c r="F852" s="3">
        <v>-3443698</v>
      </c>
      <c r="G852" s="3">
        <v>-3444511</v>
      </c>
      <c r="H852" s="3">
        <v>-3444289</v>
      </c>
      <c r="I852" s="3">
        <v>-2569820</v>
      </c>
      <c r="J852" s="3">
        <v>-4993795</v>
      </c>
    </row>
    <row r="853" spans="1:10" x14ac:dyDescent="0.25">
      <c r="A853" s="16">
        <v>1116</v>
      </c>
      <c r="B853" s="1" t="s">
        <v>1681</v>
      </c>
      <c r="C853" s="14" t="s">
        <v>1682</v>
      </c>
      <c r="D853" s="15">
        <v>-2555559</v>
      </c>
      <c r="E853" s="3">
        <v>-445429</v>
      </c>
      <c r="F853" s="3">
        <v>-445659</v>
      </c>
      <c r="G853" s="3">
        <v>-445791</v>
      </c>
      <c r="H853" s="3">
        <v>-445758</v>
      </c>
      <c r="I853" s="3">
        <v>-304612</v>
      </c>
      <c r="J853" s="3">
        <v>-468310</v>
      </c>
    </row>
    <row r="854" spans="1:10" x14ac:dyDescent="0.25">
      <c r="A854" s="16">
        <v>1117</v>
      </c>
      <c r="B854" s="1" t="s">
        <v>1683</v>
      </c>
      <c r="C854" s="14" t="s">
        <v>1684</v>
      </c>
      <c r="D854" s="15">
        <v>-8484422</v>
      </c>
      <c r="E854" s="3">
        <v>-1373082</v>
      </c>
      <c r="F854" s="3">
        <v>-1373610</v>
      </c>
      <c r="G854" s="3">
        <v>-1373912</v>
      </c>
      <c r="H854" s="3">
        <v>-1373829</v>
      </c>
      <c r="I854" s="3">
        <v>-1049266</v>
      </c>
      <c r="J854" s="3">
        <v>-1940723</v>
      </c>
    </row>
    <row r="855" spans="1:10" x14ac:dyDescent="0.25">
      <c r="A855" s="16">
        <v>1846</v>
      </c>
      <c r="B855" s="1" t="s">
        <v>1685</v>
      </c>
      <c r="C855" s="14" t="s">
        <v>1686</v>
      </c>
      <c r="D855" s="15">
        <v>-25157871</v>
      </c>
      <c r="E855" s="3">
        <v>-4125662</v>
      </c>
      <c r="F855" s="3">
        <v>-4127044</v>
      </c>
      <c r="G855" s="3">
        <v>-4127834</v>
      </c>
      <c r="H855" s="3">
        <v>-4127618</v>
      </c>
      <c r="I855" s="3">
        <v>-3278263</v>
      </c>
      <c r="J855" s="3">
        <v>-5371450</v>
      </c>
    </row>
    <row r="856" spans="1:10" x14ac:dyDescent="0.25">
      <c r="A856" s="16">
        <v>1463</v>
      </c>
      <c r="B856" s="1" t="s">
        <v>1687</v>
      </c>
      <c r="C856" s="14" t="s">
        <v>1688</v>
      </c>
      <c r="D856" s="15">
        <v>-1123500</v>
      </c>
      <c r="E856" s="3">
        <v>-182046</v>
      </c>
      <c r="F856" s="3">
        <v>-182095</v>
      </c>
      <c r="G856" s="3">
        <v>-182123</v>
      </c>
      <c r="H856" s="3">
        <v>-182116</v>
      </c>
      <c r="I856" s="3">
        <v>-152942</v>
      </c>
      <c r="J856" s="3">
        <v>-242178</v>
      </c>
    </row>
    <row r="857" spans="1:10" x14ac:dyDescent="0.25">
      <c r="A857" s="16">
        <v>1121</v>
      </c>
      <c r="B857" s="1" t="s">
        <v>1689</v>
      </c>
      <c r="C857" s="14" t="s">
        <v>1690</v>
      </c>
      <c r="D857" s="15">
        <v>-15239235</v>
      </c>
      <c r="E857" s="3">
        <v>-2482828</v>
      </c>
      <c r="F857" s="3">
        <v>-2483960</v>
      </c>
      <c r="G857" s="3">
        <v>-2484608</v>
      </c>
      <c r="H857" s="3">
        <v>-2484431</v>
      </c>
      <c r="I857" s="3">
        <v>-1787947</v>
      </c>
      <c r="J857" s="3">
        <v>-3515461</v>
      </c>
    </row>
    <row r="858" spans="1:10" x14ac:dyDescent="0.25">
      <c r="A858" s="16">
        <v>1482</v>
      </c>
      <c r="B858" s="1" t="s">
        <v>1691</v>
      </c>
      <c r="C858" s="14" t="s">
        <v>1692</v>
      </c>
      <c r="D858" s="15">
        <v>-605506</v>
      </c>
      <c r="E858" s="3">
        <v>-102229</v>
      </c>
      <c r="F858" s="3">
        <v>-102278</v>
      </c>
      <c r="G858" s="3">
        <v>-102306</v>
      </c>
      <c r="H858" s="3">
        <v>-102298</v>
      </c>
      <c r="I858" s="3">
        <v>-72055</v>
      </c>
      <c r="J858" s="3">
        <v>-124340</v>
      </c>
    </row>
    <row r="859" spans="1:10" x14ac:dyDescent="0.25">
      <c r="A859" s="16">
        <v>1122</v>
      </c>
      <c r="B859" s="1" t="s">
        <v>1693</v>
      </c>
      <c r="C859" s="14" t="s">
        <v>1694</v>
      </c>
      <c r="D859" s="15">
        <v>-1148733</v>
      </c>
      <c r="E859" s="3">
        <v>-211342</v>
      </c>
      <c r="F859" s="3">
        <v>-211449</v>
      </c>
      <c r="G859" s="3">
        <v>-211513</v>
      </c>
      <c r="H859" s="3">
        <v>-211496</v>
      </c>
      <c r="I859" s="3">
        <v>-145637</v>
      </c>
      <c r="J859" s="3">
        <v>-157296</v>
      </c>
    </row>
    <row r="860" spans="1:10" x14ac:dyDescent="0.25">
      <c r="A860" s="16">
        <v>1968</v>
      </c>
      <c r="B860" s="1" t="s">
        <v>1695</v>
      </c>
      <c r="C860" s="14" t="s">
        <v>1696</v>
      </c>
      <c r="D860" s="15">
        <v>-125601</v>
      </c>
      <c r="E860" s="3">
        <v>-22278</v>
      </c>
      <c r="F860" s="3">
        <v>-22288</v>
      </c>
      <c r="G860" s="3">
        <v>-22294</v>
      </c>
      <c r="H860" s="3">
        <v>-22292</v>
      </c>
      <c r="I860" s="3">
        <v>-16230</v>
      </c>
      <c r="J860" s="3">
        <v>-20219</v>
      </c>
    </row>
    <row r="861" spans="1:10" x14ac:dyDescent="0.25">
      <c r="A861" s="16">
        <v>304</v>
      </c>
      <c r="B861" s="1" t="s">
        <v>1697</v>
      </c>
      <c r="C861" s="14" t="s">
        <v>1698</v>
      </c>
      <c r="D861" s="15">
        <v>-442853</v>
      </c>
      <c r="E861" s="3">
        <v>-73971</v>
      </c>
      <c r="F861" s="3">
        <v>-74005</v>
      </c>
      <c r="G861" s="3">
        <v>-74024</v>
      </c>
      <c r="H861" s="3">
        <v>-74020</v>
      </c>
      <c r="I861" s="3">
        <v>-53185</v>
      </c>
      <c r="J861" s="3">
        <v>-93648</v>
      </c>
    </row>
    <row r="862" spans="1:10" x14ac:dyDescent="0.25">
      <c r="A862" s="16">
        <v>1119</v>
      </c>
      <c r="B862" s="1" t="s">
        <v>1699</v>
      </c>
      <c r="C862" s="14" t="s">
        <v>1700</v>
      </c>
      <c r="D862" s="15">
        <v>-1365614</v>
      </c>
      <c r="E862" s="3">
        <v>-226105</v>
      </c>
      <c r="F862" s="3">
        <v>-226200</v>
      </c>
      <c r="G862" s="3">
        <v>-226256</v>
      </c>
      <c r="H862" s="3">
        <v>-226242</v>
      </c>
      <c r="I862" s="3">
        <v>-167532</v>
      </c>
      <c r="J862" s="3">
        <v>-293279</v>
      </c>
    </row>
    <row r="863" spans="1:10" x14ac:dyDescent="0.25">
      <c r="A863" s="16">
        <v>1120</v>
      </c>
      <c r="B863" s="1" t="s">
        <v>1701</v>
      </c>
      <c r="C863" s="14" t="s">
        <v>1702</v>
      </c>
      <c r="D863" s="15">
        <v>-5857476</v>
      </c>
      <c r="E863" s="3">
        <v>-977077</v>
      </c>
      <c r="F863" s="3">
        <v>-977536</v>
      </c>
      <c r="G863" s="3">
        <v>-977799</v>
      </c>
      <c r="H863" s="3">
        <v>-977727</v>
      </c>
      <c r="I863" s="3">
        <v>-695416</v>
      </c>
      <c r="J863" s="3">
        <v>-1251921</v>
      </c>
    </row>
    <row r="864" spans="1:10" x14ac:dyDescent="0.25">
      <c r="A864" s="16">
        <v>1123</v>
      </c>
      <c r="B864" s="1" t="s">
        <v>1703</v>
      </c>
      <c r="C864" s="14" t="s">
        <v>1704</v>
      </c>
      <c r="D864" s="15">
        <v>-340017</v>
      </c>
      <c r="E864" s="3">
        <v>-70880</v>
      </c>
      <c r="F864" s="3">
        <v>-70931</v>
      </c>
      <c r="G864" s="3">
        <v>-70960</v>
      </c>
      <c r="H864" s="3">
        <v>-70952</v>
      </c>
      <c r="I864" s="3">
        <v>-39746</v>
      </c>
      <c r="J864" s="3">
        <v>-16548</v>
      </c>
    </row>
    <row r="865" spans="1:10" x14ac:dyDescent="0.25">
      <c r="A865" s="16">
        <v>1488</v>
      </c>
      <c r="B865" s="1" t="s">
        <v>1705</v>
      </c>
      <c r="C865" s="14" t="s">
        <v>1706</v>
      </c>
      <c r="D865" s="15">
        <v>-5893086</v>
      </c>
      <c r="E865" s="3">
        <v>-1023040</v>
      </c>
      <c r="F865" s="3">
        <v>-1023665</v>
      </c>
      <c r="G865" s="3">
        <v>-1024023</v>
      </c>
      <c r="H865" s="3">
        <v>-1023927</v>
      </c>
      <c r="I865" s="3">
        <v>-639348</v>
      </c>
      <c r="J865" s="3">
        <v>-1159083</v>
      </c>
    </row>
    <row r="866" spans="1:10" x14ac:dyDescent="0.25">
      <c r="A866" s="16">
        <v>1425</v>
      </c>
      <c r="B866" s="1" t="s">
        <v>1707</v>
      </c>
      <c r="C866" s="14" t="s">
        <v>1708</v>
      </c>
      <c r="D866" s="15">
        <v>-978887</v>
      </c>
      <c r="E866" s="3">
        <v>-163498</v>
      </c>
      <c r="F866" s="3">
        <v>-163584</v>
      </c>
      <c r="G866" s="3">
        <v>-163634</v>
      </c>
      <c r="H866" s="3">
        <v>-163621</v>
      </c>
      <c r="I866" s="3">
        <v>-111118</v>
      </c>
      <c r="J866" s="3">
        <v>-213432</v>
      </c>
    </row>
    <row r="867" spans="1:10" x14ac:dyDescent="0.25">
      <c r="A867" s="16">
        <v>1126</v>
      </c>
      <c r="B867" s="1" t="s">
        <v>1709</v>
      </c>
      <c r="C867" s="14" t="s">
        <v>1710</v>
      </c>
      <c r="D867" s="15">
        <v>-2175344</v>
      </c>
      <c r="E867" s="3">
        <v>-374705</v>
      </c>
      <c r="F867" s="3">
        <v>-374825</v>
      </c>
      <c r="G867" s="3">
        <v>-374896</v>
      </c>
      <c r="H867" s="3">
        <v>-374878</v>
      </c>
      <c r="I867" s="3">
        <v>-301139</v>
      </c>
      <c r="J867" s="3">
        <v>-374901</v>
      </c>
    </row>
    <row r="868" spans="1:10" x14ac:dyDescent="0.25">
      <c r="A868" s="16">
        <v>1127</v>
      </c>
      <c r="B868" s="1" t="s">
        <v>1711</v>
      </c>
      <c r="C868" s="14" t="s">
        <v>1712</v>
      </c>
      <c r="D868" s="15">
        <v>-3399835</v>
      </c>
      <c r="E868" s="3">
        <v>-554076</v>
      </c>
      <c r="F868" s="3">
        <v>-554280</v>
      </c>
      <c r="G868" s="3">
        <v>-554397</v>
      </c>
      <c r="H868" s="3">
        <v>-554366</v>
      </c>
      <c r="I868" s="3">
        <v>-428883</v>
      </c>
      <c r="J868" s="3">
        <v>-753833</v>
      </c>
    </row>
    <row r="869" spans="1:10" x14ac:dyDescent="0.25">
      <c r="A869" s="16">
        <v>1128</v>
      </c>
      <c r="B869" s="1" t="s">
        <v>1713</v>
      </c>
      <c r="C869" s="14" t="s">
        <v>1714</v>
      </c>
      <c r="D869" s="15">
        <v>-1074372</v>
      </c>
      <c r="E869" s="3">
        <v>-171127</v>
      </c>
      <c r="F869" s="3">
        <v>-171197</v>
      </c>
      <c r="G869" s="3">
        <v>-171239</v>
      </c>
      <c r="H869" s="3">
        <v>-171228</v>
      </c>
      <c r="I869" s="3">
        <v>-127900</v>
      </c>
      <c r="J869" s="3">
        <v>-261681</v>
      </c>
    </row>
    <row r="870" spans="1:10" x14ac:dyDescent="0.25">
      <c r="A870" s="16">
        <v>1132</v>
      </c>
      <c r="B870" s="1" t="s">
        <v>1715</v>
      </c>
      <c r="C870" s="14" t="s">
        <v>1716</v>
      </c>
      <c r="D870" s="15">
        <v>-418659</v>
      </c>
      <c r="E870" s="3">
        <v>-73148</v>
      </c>
      <c r="F870" s="3">
        <v>-73190</v>
      </c>
      <c r="G870" s="3">
        <v>-73213</v>
      </c>
      <c r="H870" s="3">
        <v>-73206</v>
      </c>
      <c r="I870" s="3">
        <v>-48227</v>
      </c>
      <c r="J870" s="3">
        <v>-77675</v>
      </c>
    </row>
    <row r="871" spans="1:10" x14ac:dyDescent="0.25">
      <c r="A871" s="16">
        <v>1713</v>
      </c>
      <c r="B871" s="1" t="s">
        <v>1717</v>
      </c>
      <c r="C871" s="14" t="s">
        <v>1718</v>
      </c>
      <c r="D871" s="15">
        <v>-23281537</v>
      </c>
      <c r="E871" s="3">
        <v>-3816117</v>
      </c>
      <c r="F871" s="3">
        <v>-3817764</v>
      </c>
      <c r="G871" s="3">
        <v>-3818706</v>
      </c>
      <c r="H871" s="3">
        <v>-3818448</v>
      </c>
      <c r="I871" s="3">
        <v>-2805453</v>
      </c>
      <c r="J871" s="3">
        <v>-5205049</v>
      </c>
    </row>
    <row r="872" spans="1:10" x14ac:dyDescent="0.25">
      <c r="A872" s="16">
        <v>584</v>
      </c>
      <c r="B872" s="1" t="s">
        <v>1719</v>
      </c>
      <c r="C872" s="14" t="s">
        <v>1720</v>
      </c>
      <c r="D872" s="15">
        <v>-1724492</v>
      </c>
      <c r="E872" s="3">
        <v>-294215</v>
      </c>
      <c r="F872" s="3">
        <v>-294294</v>
      </c>
      <c r="G872" s="3">
        <v>-294342</v>
      </c>
      <c r="H872" s="3">
        <v>-294330</v>
      </c>
      <c r="I872" s="3">
        <v>-245368</v>
      </c>
      <c r="J872" s="3">
        <v>-301943</v>
      </c>
    </row>
    <row r="873" spans="1:10" x14ac:dyDescent="0.25">
      <c r="A873" s="16">
        <v>1133</v>
      </c>
      <c r="B873" s="1" t="s">
        <v>1721</v>
      </c>
      <c r="C873" s="14" t="s">
        <v>1722</v>
      </c>
      <c r="D873" s="15">
        <v>-2147161</v>
      </c>
      <c r="E873" s="3">
        <v>-363103</v>
      </c>
      <c r="F873" s="3">
        <v>-363219</v>
      </c>
      <c r="G873" s="3">
        <v>-363286</v>
      </c>
      <c r="H873" s="3">
        <v>-363270</v>
      </c>
      <c r="I873" s="3">
        <v>-292051</v>
      </c>
      <c r="J873" s="3">
        <v>-402232</v>
      </c>
    </row>
    <row r="874" spans="1:10" x14ac:dyDescent="0.25">
      <c r="A874" s="16">
        <v>1650</v>
      </c>
      <c r="B874" s="1" t="s">
        <v>1723</v>
      </c>
      <c r="C874" s="14" t="s">
        <v>1724</v>
      </c>
      <c r="D874" s="15">
        <v>-1240297</v>
      </c>
      <c r="E874" s="3">
        <v>-211650</v>
      </c>
      <c r="F874" s="3">
        <v>-211800</v>
      </c>
      <c r="G874" s="3">
        <v>-211886</v>
      </c>
      <c r="H874" s="3">
        <v>-211862</v>
      </c>
      <c r="I874" s="3">
        <v>-119655</v>
      </c>
      <c r="J874" s="3">
        <v>-273444</v>
      </c>
    </row>
    <row r="875" spans="1:10" x14ac:dyDescent="0.25">
      <c r="A875" s="16">
        <v>401</v>
      </c>
      <c r="B875" s="1" t="s">
        <v>1725</v>
      </c>
      <c r="C875" s="14" t="s">
        <v>1726</v>
      </c>
      <c r="D875" s="15">
        <v>-2122902</v>
      </c>
      <c r="E875" s="3">
        <v>-355739</v>
      </c>
      <c r="F875" s="3">
        <v>-355844</v>
      </c>
      <c r="G875" s="3">
        <v>-355908</v>
      </c>
      <c r="H875" s="3">
        <v>-355891</v>
      </c>
      <c r="I875" s="3">
        <v>-291207</v>
      </c>
      <c r="J875" s="3">
        <v>-408313</v>
      </c>
    </row>
    <row r="876" spans="1:10" x14ac:dyDescent="0.25">
      <c r="A876" s="16">
        <v>1136</v>
      </c>
      <c r="B876" s="1" t="s">
        <v>1727</v>
      </c>
      <c r="C876" s="14" t="s">
        <v>1728</v>
      </c>
      <c r="D876" s="15">
        <v>-4712473</v>
      </c>
      <c r="E876" s="3">
        <v>-780481</v>
      </c>
      <c r="F876" s="3">
        <v>-780818</v>
      </c>
      <c r="G876" s="3">
        <v>-781011</v>
      </c>
      <c r="H876" s="3">
        <v>-780960</v>
      </c>
      <c r="I876" s="3">
        <v>-573917</v>
      </c>
      <c r="J876" s="3">
        <v>-1015286</v>
      </c>
    </row>
    <row r="877" spans="1:10" x14ac:dyDescent="0.25">
      <c r="A877" s="16">
        <v>1137</v>
      </c>
      <c r="B877" s="1" t="s">
        <v>1729</v>
      </c>
      <c r="C877" s="14" t="s">
        <v>1730</v>
      </c>
      <c r="D877" s="15">
        <v>-13003807</v>
      </c>
      <c r="E877" s="3">
        <v>-2189965</v>
      </c>
      <c r="F877" s="3">
        <v>-2190951</v>
      </c>
      <c r="G877" s="3">
        <v>-2191514</v>
      </c>
      <c r="H877" s="3">
        <v>-2191360</v>
      </c>
      <c r="I877" s="3">
        <v>-1585171</v>
      </c>
      <c r="J877" s="3">
        <v>-2654846</v>
      </c>
    </row>
    <row r="878" spans="1:10" x14ac:dyDescent="0.25">
      <c r="A878" s="16">
        <v>1687</v>
      </c>
      <c r="B878" s="1" t="s">
        <v>1731</v>
      </c>
      <c r="C878" s="14" t="s">
        <v>1732</v>
      </c>
      <c r="D878" s="15">
        <v>-5586342</v>
      </c>
      <c r="E878" s="3">
        <v>-955830</v>
      </c>
      <c r="F878" s="3">
        <v>-956305</v>
      </c>
      <c r="G878" s="3">
        <v>-956577</v>
      </c>
      <c r="H878" s="3">
        <v>-956503</v>
      </c>
      <c r="I878" s="3">
        <v>-664161</v>
      </c>
      <c r="J878" s="3">
        <v>-1096966</v>
      </c>
    </row>
    <row r="879" spans="1:10" x14ac:dyDescent="0.25">
      <c r="A879" s="16">
        <v>1138</v>
      </c>
      <c r="B879" s="1" t="s">
        <v>1733</v>
      </c>
      <c r="C879" s="14" t="s">
        <v>1734</v>
      </c>
      <c r="D879" s="15">
        <v>-1095327</v>
      </c>
      <c r="E879" s="3">
        <v>-176976</v>
      </c>
      <c r="F879" s="3">
        <v>-177052</v>
      </c>
      <c r="G879" s="3">
        <v>-177095</v>
      </c>
      <c r="H879" s="3">
        <v>-177084</v>
      </c>
      <c r="I879" s="3">
        <v>-130605</v>
      </c>
      <c r="J879" s="3">
        <v>-256515</v>
      </c>
    </row>
    <row r="880" spans="1:10" x14ac:dyDescent="0.25">
      <c r="A880" s="16">
        <v>1658</v>
      </c>
      <c r="B880" s="1" t="s">
        <v>1735</v>
      </c>
      <c r="C880" s="14" t="s">
        <v>1736</v>
      </c>
      <c r="D880" s="15">
        <v>-2298586</v>
      </c>
      <c r="E880" s="3">
        <v>-423454</v>
      </c>
      <c r="F880" s="3">
        <v>-423720</v>
      </c>
      <c r="G880" s="3">
        <v>-423871</v>
      </c>
      <c r="H880" s="3">
        <v>-423832</v>
      </c>
      <c r="I880" s="3">
        <v>-260619</v>
      </c>
      <c r="J880" s="3">
        <v>-343090</v>
      </c>
    </row>
    <row r="881" spans="1:10" x14ac:dyDescent="0.25">
      <c r="A881" s="16">
        <v>1139</v>
      </c>
      <c r="B881" s="1" t="s">
        <v>1737</v>
      </c>
      <c r="C881" s="14" t="s">
        <v>1738</v>
      </c>
      <c r="D881" s="15">
        <v>-1964999</v>
      </c>
      <c r="E881" s="3">
        <v>-330934</v>
      </c>
      <c r="F881" s="3">
        <v>-331050</v>
      </c>
      <c r="G881" s="3">
        <v>-331118</v>
      </c>
      <c r="H881" s="3">
        <v>-331101</v>
      </c>
      <c r="I881" s="3">
        <v>-259888</v>
      </c>
      <c r="J881" s="3">
        <v>-380908</v>
      </c>
    </row>
    <row r="882" spans="1:10" x14ac:dyDescent="0.25">
      <c r="A882" s="16">
        <v>1140</v>
      </c>
      <c r="B882" s="1" t="s">
        <v>1739</v>
      </c>
      <c r="C882" s="14" t="s">
        <v>1740</v>
      </c>
      <c r="D882" s="15">
        <v>-16559921</v>
      </c>
      <c r="E882" s="3">
        <v>-2735492</v>
      </c>
      <c r="F882" s="3">
        <v>-2736732</v>
      </c>
      <c r="G882" s="3">
        <v>-2737441</v>
      </c>
      <c r="H882" s="3">
        <v>-2737247</v>
      </c>
      <c r="I882" s="3">
        <v>-1974724</v>
      </c>
      <c r="J882" s="3">
        <v>-3638285</v>
      </c>
    </row>
    <row r="883" spans="1:10" x14ac:dyDescent="0.25">
      <c r="A883" s="16">
        <v>1142</v>
      </c>
      <c r="B883" s="1" t="s">
        <v>1741</v>
      </c>
      <c r="C883" s="14" t="s">
        <v>1742</v>
      </c>
      <c r="D883" s="15">
        <v>-1242901</v>
      </c>
      <c r="E883" s="3">
        <v>-220929</v>
      </c>
      <c r="F883" s="3">
        <v>-221042</v>
      </c>
      <c r="G883" s="3">
        <v>-221106</v>
      </c>
      <c r="H883" s="3">
        <v>-221091</v>
      </c>
      <c r="I883" s="3">
        <v>-151581</v>
      </c>
      <c r="J883" s="3">
        <v>-207152</v>
      </c>
    </row>
    <row r="884" spans="1:10" x14ac:dyDescent="0.25">
      <c r="A884" s="16">
        <v>1492</v>
      </c>
      <c r="B884" s="1" t="s">
        <v>1743</v>
      </c>
      <c r="C884" s="14" t="s">
        <v>1744</v>
      </c>
      <c r="D884" s="15">
        <v>-12062156</v>
      </c>
      <c r="E884" s="3">
        <v>-2259135</v>
      </c>
      <c r="F884" s="3">
        <v>-2260484</v>
      </c>
      <c r="G884" s="3">
        <v>-2261256</v>
      </c>
      <c r="H884" s="3">
        <v>-2261045</v>
      </c>
      <c r="I884" s="3">
        <v>-1431198</v>
      </c>
      <c r="J884" s="3">
        <v>-1589038</v>
      </c>
    </row>
    <row r="885" spans="1:10" x14ac:dyDescent="0.25">
      <c r="A885" s="16">
        <v>1143</v>
      </c>
      <c r="B885" s="1" t="s">
        <v>1745</v>
      </c>
      <c r="C885" s="14" t="s">
        <v>1746</v>
      </c>
      <c r="D885" s="15">
        <v>-2841502</v>
      </c>
      <c r="E885" s="3">
        <v>-462991</v>
      </c>
      <c r="F885" s="3">
        <v>-463260</v>
      </c>
      <c r="G885" s="3">
        <v>-463415</v>
      </c>
      <c r="H885" s="3">
        <v>-463372</v>
      </c>
      <c r="I885" s="3">
        <v>-297548</v>
      </c>
      <c r="J885" s="3">
        <v>-690916</v>
      </c>
    </row>
    <row r="886" spans="1:10" x14ac:dyDescent="0.25">
      <c r="A886" s="16">
        <v>1144</v>
      </c>
      <c r="B886" s="1" t="s">
        <v>1747</v>
      </c>
      <c r="C886" s="14" t="s">
        <v>1748</v>
      </c>
      <c r="D886" s="15">
        <v>-14851752</v>
      </c>
      <c r="E886" s="3">
        <v>-2454909</v>
      </c>
      <c r="F886" s="3">
        <v>-2455920</v>
      </c>
      <c r="G886" s="3">
        <v>-2456498</v>
      </c>
      <c r="H886" s="3">
        <v>-2456340</v>
      </c>
      <c r="I886" s="3">
        <v>-1834758</v>
      </c>
      <c r="J886" s="3">
        <v>-3193327</v>
      </c>
    </row>
    <row r="887" spans="1:10" x14ac:dyDescent="0.25">
      <c r="A887" s="16">
        <v>1146</v>
      </c>
      <c r="B887" s="1" t="s">
        <v>1749</v>
      </c>
      <c r="C887" s="14" t="s">
        <v>1750</v>
      </c>
      <c r="D887" s="15">
        <v>-1209294</v>
      </c>
      <c r="E887" s="3">
        <v>-197355</v>
      </c>
      <c r="F887" s="3">
        <v>-197437</v>
      </c>
      <c r="G887" s="3">
        <v>-197487</v>
      </c>
      <c r="H887" s="3">
        <v>-197474</v>
      </c>
      <c r="I887" s="3">
        <v>-146611</v>
      </c>
      <c r="J887" s="3">
        <v>-272930</v>
      </c>
    </row>
    <row r="888" spans="1:10" x14ac:dyDescent="0.25">
      <c r="A888" s="16">
        <v>1148</v>
      </c>
      <c r="B888" s="1" t="s">
        <v>1751</v>
      </c>
      <c r="C888" s="14" t="s">
        <v>1752</v>
      </c>
      <c r="D888" s="15">
        <v>-247445</v>
      </c>
      <c r="E888" s="3">
        <v>-41961</v>
      </c>
      <c r="F888" s="3">
        <v>-41977</v>
      </c>
      <c r="G888" s="3">
        <v>-41987</v>
      </c>
      <c r="H888" s="3">
        <v>-41984</v>
      </c>
      <c r="I888" s="3">
        <v>-31659</v>
      </c>
      <c r="J888" s="3">
        <v>-47877</v>
      </c>
    </row>
    <row r="889" spans="1:10" x14ac:dyDescent="0.25">
      <c r="A889" s="16">
        <v>1490</v>
      </c>
      <c r="B889" s="1" t="s">
        <v>1753</v>
      </c>
      <c r="C889" s="14" t="s">
        <v>1754</v>
      </c>
      <c r="D889" s="15">
        <v>-176361</v>
      </c>
      <c r="E889" s="3">
        <v>-18499</v>
      </c>
      <c r="F889" s="3">
        <v>-18528</v>
      </c>
      <c r="G889" s="3">
        <v>-18544</v>
      </c>
      <c r="H889" s="3">
        <v>-18540</v>
      </c>
      <c r="I889" s="3">
        <v>-1004</v>
      </c>
      <c r="J889" s="3">
        <v>-101246</v>
      </c>
    </row>
    <row r="890" spans="1:10" x14ac:dyDescent="0.25">
      <c r="A890" s="16">
        <v>1149</v>
      </c>
      <c r="B890" s="1" t="s">
        <v>1755</v>
      </c>
      <c r="C890" s="14" t="s">
        <v>1756</v>
      </c>
      <c r="D890" s="15">
        <v>-4534466</v>
      </c>
      <c r="E890" s="3">
        <v>-770955</v>
      </c>
      <c r="F890" s="3">
        <v>-771305</v>
      </c>
      <c r="G890" s="3">
        <v>-771504</v>
      </c>
      <c r="H890" s="3">
        <v>-771452</v>
      </c>
      <c r="I890" s="3">
        <v>-556749</v>
      </c>
      <c r="J890" s="3">
        <v>-892501</v>
      </c>
    </row>
    <row r="891" spans="1:10" x14ac:dyDescent="0.25">
      <c r="A891" s="16">
        <v>1150</v>
      </c>
      <c r="B891" s="1" t="s">
        <v>1757</v>
      </c>
      <c r="C891" s="14" t="s">
        <v>1758</v>
      </c>
      <c r="D891" s="15">
        <v>-392469</v>
      </c>
      <c r="E891" s="3">
        <v>-50347</v>
      </c>
      <c r="F891" s="3">
        <v>-50372</v>
      </c>
      <c r="G891" s="3">
        <v>-50385</v>
      </c>
      <c r="H891" s="3">
        <v>-50381</v>
      </c>
      <c r="I891" s="3">
        <v>-35845</v>
      </c>
      <c r="J891" s="3">
        <v>-155139</v>
      </c>
    </row>
    <row r="892" spans="1:10" x14ac:dyDescent="0.25">
      <c r="A892" s="16">
        <v>2000</v>
      </c>
      <c r="B892" s="1" t="s">
        <v>1759</v>
      </c>
      <c r="C892" s="14" t="s">
        <v>1760</v>
      </c>
      <c r="D892" s="15">
        <v>-705796</v>
      </c>
      <c r="E892" s="3">
        <v>-126689</v>
      </c>
      <c r="F892" s="3">
        <v>-126766</v>
      </c>
      <c r="G892" s="3">
        <v>-126810</v>
      </c>
      <c r="H892" s="3">
        <v>-126798</v>
      </c>
      <c r="I892" s="3">
        <v>-79769</v>
      </c>
      <c r="J892" s="3">
        <v>-118964</v>
      </c>
    </row>
    <row r="893" spans="1:10" x14ac:dyDescent="0.25">
      <c r="A893" s="16">
        <v>1151</v>
      </c>
      <c r="B893" s="1" t="s">
        <v>1761</v>
      </c>
      <c r="C893" s="14" t="s">
        <v>1762</v>
      </c>
      <c r="D893" s="15">
        <v>-4218169</v>
      </c>
      <c r="E893" s="3">
        <v>-683837</v>
      </c>
      <c r="F893" s="3">
        <v>-684088</v>
      </c>
      <c r="G893" s="3">
        <v>-684231</v>
      </c>
      <c r="H893" s="3">
        <v>-684195</v>
      </c>
      <c r="I893" s="3">
        <v>-529871</v>
      </c>
      <c r="J893" s="3">
        <v>-951947</v>
      </c>
    </row>
    <row r="894" spans="1:10" x14ac:dyDescent="0.25">
      <c r="A894" s="16">
        <v>1915</v>
      </c>
      <c r="B894" s="1" t="s">
        <v>1763</v>
      </c>
      <c r="C894" s="14" t="s">
        <v>1764</v>
      </c>
      <c r="D894" s="15">
        <v>-157957</v>
      </c>
      <c r="E894" s="3">
        <v>-25601</v>
      </c>
      <c r="F894" s="3">
        <v>-25611</v>
      </c>
      <c r="G894" s="3">
        <v>-25617</v>
      </c>
      <c r="H894" s="3">
        <v>-25616</v>
      </c>
      <c r="I894" s="3">
        <v>-19334</v>
      </c>
      <c r="J894" s="3">
        <v>-36178</v>
      </c>
    </row>
    <row r="895" spans="1:10" x14ac:dyDescent="0.25">
      <c r="A895" s="16">
        <v>1153</v>
      </c>
      <c r="B895" s="1" t="s">
        <v>1765</v>
      </c>
      <c r="C895" s="14" t="s">
        <v>1766</v>
      </c>
      <c r="D895" s="15">
        <v>-1330477</v>
      </c>
      <c r="E895" s="3">
        <v>-228706</v>
      </c>
      <c r="F895" s="3">
        <v>-228809</v>
      </c>
      <c r="G895" s="3">
        <v>-228867</v>
      </c>
      <c r="H895" s="3">
        <v>-228851</v>
      </c>
      <c r="I895" s="3">
        <v>-165824</v>
      </c>
      <c r="J895" s="3">
        <v>-249420</v>
      </c>
    </row>
    <row r="896" spans="1:10" x14ac:dyDescent="0.25">
      <c r="A896" s="16">
        <v>1154</v>
      </c>
      <c r="B896" s="1" t="s">
        <v>1767</v>
      </c>
      <c r="C896" s="14" t="s">
        <v>1768</v>
      </c>
      <c r="D896" s="15">
        <v>-4933070</v>
      </c>
      <c r="E896" s="3">
        <v>-807060</v>
      </c>
      <c r="F896" s="3">
        <v>-807278</v>
      </c>
      <c r="G896" s="3">
        <v>-807403</v>
      </c>
      <c r="H896" s="3">
        <v>-807370</v>
      </c>
      <c r="I896" s="3">
        <v>-673159</v>
      </c>
      <c r="J896" s="3">
        <v>-1030800</v>
      </c>
    </row>
    <row r="897" spans="1:10" x14ac:dyDescent="0.25">
      <c r="A897" s="16">
        <v>1155</v>
      </c>
      <c r="B897" s="1" t="s">
        <v>1769</v>
      </c>
      <c r="C897" s="14" t="s">
        <v>1770</v>
      </c>
      <c r="D897" s="15">
        <v>-483607</v>
      </c>
      <c r="E897" s="3">
        <v>-80999</v>
      </c>
      <c r="F897" s="3">
        <v>-81030</v>
      </c>
      <c r="G897" s="3">
        <v>-81048</v>
      </c>
      <c r="H897" s="3">
        <v>-81043</v>
      </c>
      <c r="I897" s="3">
        <v>-62555</v>
      </c>
      <c r="J897" s="3">
        <v>-96932</v>
      </c>
    </row>
    <row r="898" spans="1:10" x14ac:dyDescent="0.25">
      <c r="A898" s="16">
        <v>1792</v>
      </c>
      <c r="B898" s="1" t="s">
        <v>1771</v>
      </c>
      <c r="C898" s="14" t="s">
        <v>1772</v>
      </c>
      <c r="D898" s="15">
        <v>-582854</v>
      </c>
      <c r="E898" s="3">
        <v>-102934</v>
      </c>
      <c r="F898" s="3">
        <v>-102990</v>
      </c>
      <c r="G898" s="3">
        <v>-103021</v>
      </c>
      <c r="H898" s="3">
        <v>-103013</v>
      </c>
      <c r="I898" s="3">
        <v>-69200</v>
      </c>
      <c r="J898" s="3">
        <v>-101696</v>
      </c>
    </row>
    <row r="899" spans="1:10" x14ac:dyDescent="0.25">
      <c r="A899" s="16">
        <v>1159</v>
      </c>
      <c r="B899" s="1" t="s">
        <v>1773</v>
      </c>
      <c r="C899" s="14" t="s">
        <v>1774</v>
      </c>
      <c r="D899" s="15">
        <v>-3349457</v>
      </c>
      <c r="E899" s="3">
        <v>-558710</v>
      </c>
      <c r="F899" s="3">
        <v>-558930</v>
      </c>
      <c r="G899" s="3">
        <v>-559056</v>
      </c>
      <c r="H899" s="3">
        <v>-559023</v>
      </c>
      <c r="I899" s="3">
        <v>-423867</v>
      </c>
      <c r="J899" s="3">
        <v>-689871</v>
      </c>
    </row>
    <row r="900" spans="1:10" x14ac:dyDescent="0.25">
      <c r="A900" s="16">
        <v>1160</v>
      </c>
      <c r="B900" s="1" t="s">
        <v>1775</v>
      </c>
      <c r="C900" s="14" t="s">
        <v>1776</v>
      </c>
      <c r="D900" s="15">
        <v>-1411771</v>
      </c>
      <c r="E900" s="3">
        <v>-226571</v>
      </c>
      <c r="F900" s="3">
        <v>-226639</v>
      </c>
      <c r="G900" s="3">
        <v>-226677</v>
      </c>
      <c r="H900" s="3">
        <v>-226667</v>
      </c>
      <c r="I900" s="3">
        <v>-185925</v>
      </c>
      <c r="J900" s="3">
        <v>-319292</v>
      </c>
    </row>
    <row r="901" spans="1:10" x14ac:dyDescent="0.25">
      <c r="A901" s="16">
        <v>1576</v>
      </c>
      <c r="B901" s="1" t="s">
        <v>1777</v>
      </c>
      <c r="C901" s="14" t="s">
        <v>1778</v>
      </c>
      <c r="D901" s="15">
        <v>-852163</v>
      </c>
      <c r="E901" s="3">
        <v>-147121</v>
      </c>
      <c r="F901" s="3">
        <v>-147198</v>
      </c>
      <c r="G901" s="3">
        <v>-147242</v>
      </c>
      <c r="H901" s="3">
        <v>-147230</v>
      </c>
      <c r="I901" s="3">
        <v>-100881</v>
      </c>
      <c r="J901" s="3">
        <v>-162491</v>
      </c>
    </row>
    <row r="902" spans="1:10" x14ac:dyDescent="0.25">
      <c r="A902" s="16">
        <v>1161</v>
      </c>
      <c r="B902" s="1" t="s">
        <v>1779</v>
      </c>
      <c r="C902" s="14" t="s">
        <v>1780</v>
      </c>
      <c r="D902" s="15">
        <v>-4980940</v>
      </c>
      <c r="E902" s="3">
        <v>-856124</v>
      </c>
      <c r="F902" s="3">
        <v>-856484</v>
      </c>
      <c r="G902" s="3">
        <v>-856690</v>
      </c>
      <c r="H902" s="3">
        <v>-856633</v>
      </c>
      <c r="I902" s="3">
        <v>-635552</v>
      </c>
      <c r="J902" s="3">
        <v>-919457</v>
      </c>
    </row>
    <row r="903" spans="1:10" x14ac:dyDescent="0.25">
      <c r="A903" s="16">
        <v>1718</v>
      </c>
      <c r="B903" s="1" t="s">
        <v>1781</v>
      </c>
      <c r="C903" s="14" t="s">
        <v>1782</v>
      </c>
      <c r="D903" s="15">
        <v>-65673651</v>
      </c>
      <c r="E903" s="3">
        <v>-10946356</v>
      </c>
      <c r="F903" s="3">
        <v>-10951520</v>
      </c>
      <c r="G903" s="3">
        <v>-10954474</v>
      </c>
      <c r="H903" s="3">
        <v>-10953665</v>
      </c>
      <c r="I903" s="3">
        <v>-7778440</v>
      </c>
      <c r="J903" s="3">
        <v>-14089196</v>
      </c>
    </row>
    <row r="904" spans="1:10" x14ac:dyDescent="0.25">
      <c r="A904" s="16">
        <v>1163</v>
      </c>
      <c r="B904" s="1" t="s">
        <v>1783</v>
      </c>
      <c r="C904" s="14" t="s">
        <v>1784</v>
      </c>
      <c r="D904" s="15">
        <v>-9805284</v>
      </c>
      <c r="E904" s="3">
        <v>-1597439</v>
      </c>
      <c r="F904" s="3">
        <v>-1598002</v>
      </c>
      <c r="G904" s="3">
        <v>-1598325</v>
      </c>
      <c r="H904" s="3">
        <v>-1598239</v>
      </c>
      <c r="I904" s="3">
        <v>-1251523</v>
      </c>
      <c r="J904" s="3">
        <v>-2161756</v>
      </c>
    </row>
    <row r="905" spans="1:10" x14ac:dyDescent="0.25">
      <c r="A905" s="16">
        <v>1164</v>
      </c>
      <c r="B905" s="1" t="s">
        <v>1785</v>
      </c>
      <c r="C905" s="14" t="s">
        <v>1786</v>
      </c>
      <c r="D905" s="15">
        <v>-882871</v>
      </c>
      <c r="E905" s="3">
        <v>-154979</v>
      </c>
      <c r="F905" s="3">
        <v>-155061</v>
      </c>
      <c r="G905" s="3">
        <v>-155107</v>
      </c>
      <c r="H905" s="3">
        <v>-155094</v>
      </c>
      <c r="I905" s="3">
        <v>-105725</v>
      </c>
      <c r="J905" s="3">
        <v>-156905</v>
      </c>
    </row>
    <row r="906" spans="1:10" x14ac:dyDescent="0.25">
      <c r="A906" s="16">
        <v>1165</v>
      </c>
      <c r="B906" s="1" t="s">
        <v>1787</v>
      </c>
      <c r="C906" s="14" t="s">
        <v>1788</v>
      </c>
      <c r="D906" s="15">
        <v>-2231069</v>
      </c>
      <c r="E906" s="3">
        <v>-354111</v>
      </c>
      <c r="F906" s="3">
        <v>-354218</v>
      </c>
      <c r="G906" s="3">
        <v>-354280</v>
      </c>
      <c r="H906" s="3">
        <v>-354265</v>
      </c>
      <c r="I906" s="3">
        <v>-288772</v>
      </c>
      <c r="J906" s="3">
        <v>-525423</v>
      </c>
    </row>
    <row r="907" spans="1:10" x14ac:dyDescent="0.25">
      <c r="A907" s="16">
        <v>1170</v>
      </c>
      <c r="B907" s="1" t="s">
        <v>1789</v>
      </c>
      <c r="C907" s="14" t="s">
        <v>1790</v>
      </c>
      <c r="D907" s="15">
        <v>-20380476</v>
      </c>
      <c r="E907" s="3">
        <v>-3343874</v>
      </c>
      <c r="F907" s="3">
        <v>-3345112</v>
      </c>
      <c r="G907" s="3">
        <v>-3345819</v>
      </c>
      <c r="H907" s="3">
        <v>-3345626</v>
      </c>
      <c r="I907" s="3">
        <v>-2584873</v>
      </c>
      <c r="J907" s="3">
        <v>-4415172</v>
      </c>
    </row>
    <row r="908" spans="1:10" x14ac:dyDescent="0.25">
      <c r="A908" s="16">
        <v>1749</v>
      </c>
      <c r="B908" s="1" t="s">
        <v>1791</v>
      </c>
      <c r="C908" s="14" t="s">
        <v>1792</v>
      </c>
      <c r="D908" s="15">
        <v>-8709099</v>
      </c>
      <c r="E908" s="3">
        <v>-1432401</v>
      </c>
      <c r="F908" s="3">
        <v>-1433037</v>
      </c>
      <c r="G908" s="3">
        <v>-1433401</v>
      </c>
      <c r="H908" s="3">
        <v>-1433304</v>
      </c>
      <c r="I908" s="3">
        <v>-1042121</v>
      </c>
      <c r="J908" s="3">
        <v>-1934835</v>
      </c>
    </row>
    <row r="909" spans="1:10" x14ac:dyDescent="0.25">
      <c r="A909" s="16">
        <v>1168</v>
      </c>
      <c r="B909" s="1" t="s">
        <v>1793</v>
      </c>
      <c r="C909" s="14" t="s">
        <v>1794</v>
      </c>
      <c r="D909" s="15">
        <v>-651116</v>
      </c>
      <c r="E909" s="3">
        <v>-108678</v>
      </c>
      <c r="F909" s="3">
        <v>-108698</v>
      </c>
      <c r="G909" s="3">
        <v>-108709</v>
      </c>
      <c r="H909" s="3">
        <v>-108706</v>
      </c>
      <c r="I909" s="3">
        <v>-96783</v>
      </c>
      <c r="J909" s="3">
        <v>-119542</v>
      </c>
    </row>
    <row r="910" spans="1:10" x14ac:dyDescent="0.25">
      <c r="A910" s="16">
        <v>1738</v>
      </c>
      <c r="B910" s="1" t="s">
        <v>1795</v>
      </c>
      <c r="C910" s="14" t="s">
        <v>1796</v>
      </c>
      <c r="D910" s="15">
        <v>-13483736</v>
      </c>
      <c r="E910" s="3">
        <v>-2233486</v>
      </c>
      <c r="F910" s="3">
        <v>-2234321</v>
      </c>
      <c r="G910" s="3">
        <v>-2234799</v>
      </c>
      <c r="H910" s="3">
        <v>-2234668</v>
      </c>
      <c r="I910" s="3">
        <v>-1720990</v>
      </c>
      <c r="J910" s="3">
        <v>-2825472</v>
      </c>
    </row>
    <row r="911" spans="1:10" x14ac:dyDescent="0.25">
      <c r="A911" s="16">
        <v>1726</v>
      </c>
      <c r="B911" s="1" t="s">
        <v>1797</v>
      </c>
      <c r="C911" s="14" t="s">
        <v>1798</v>
      </c>
      <c r="D911" s="15">
        <v>-26244912</v>
      </c>
      <c r="E911" s="3">
        <v>-4464677</v>
      </c>
      <c r="F911" s="3">
        <v>-4466557</v>
      </c>
      <c r="G911" s="3">
        <v>-4467631</v>
      </c>
      <c r="H911" s="3">
        <v>-4467337</v>
      </c>
      <c r="I911" s="3">
        <v>-3311860</v>
      </c>
      <c r="J911" s="3">
        <v>-5066850</v>
      </c>
    </row>
    <row r="912" spans="1:10" x14ac:dyDescent="0.25">
      <c r="A912" s="16">
        <v>1173</v>
      </c>
      <c r="B912" s="1" t="s">
        <v>1799</v>
      </c>
      <c r="C912" s="14" t="s">
        <v>1800</v>
      </c>
      <c r="D912" s="15">
        <v>-1301483</v>
      </c>
      <c r="E912" s="3">
        <v>-224632</v>
      </c>
      <c r="F912" s="3">
        <v>-224760</v>
      </c>
      <c r="G912" s="3">
        <v>-224834</v>
      </c>
      <c r="H912" s="3">
        <v>-224816</v>
      </c>
      <c r="I912" s="3">
        <v>-145733</v>
      </c>
      <c r="J912" s="3">
        <v>-256708</v>
      </c>
    </row>
    <row r="913" spans="1:10" x14ac:dyDescent="0.25">
      <c r="A913" s="16">
        <v>1568</v>
      </c>
      <c r="B913" s="1" t="s">
        <v>1801</v>
      </c>
      <c r="C913" s="14" t="s">
        <v>1802</v>
      </c>
      <c r="D913" s="15">
        <v>-4613492</v>
      </c>
      <c r="E913" s="3">
        <v>-813080</v>
      </c>
      <c r="F913" s="3">
        <v>-813632</v>
      </c>
      <c r="G913" s="3">
        <v>-813948</v>
      </c>
      <c r="H913" s="3">
        <v>-813861</v>
      </c>
      <c r="I913" s="3">
        <v>-474460</v>
      </c>
      <c r="J913" s="3">
        <v>-884511</v>
      </c>
    </row>
    <row r="914" spans="1:10" x14ac:dyDescent="0.25">
      <c r="A914" s="16">
        <v>1433</v>
      </c>
      <c r="B914" s="1" t="s">
        <v>1803</v>
      </c>
      <c r="C914" s="14" t="s">
        <v>1804</v>
      </c>
      <c r="D914" s="15">
        <v>-58142944</v>
      </c>
      <c r="E914" s="3">
        <v>-9768764</v>
      </c>
      <c r="F914" s="3">
        <v>-9773350</v>
      </c>
      <c r="G914" s="3">
        <v>-9775972</v>
      </c>
      <c r="H914" s="3">
        <v>-9775254</v>
      </c>
      <c r="I914" s="3">
        <v>-6956010</v>
      </c>
      <c r="J914" s="3">
        <v>-12093594</v>
      </c>
    </row>
    <row r="915" spans="1:10" x14ac:dyDescent="0.25">
      <c r="A915" s="16">
        <v>1601</v>
      </c>
      <c r="B915" s="1" t="s">
        <v>1805</v>
      </c>
      <c r="C915" s="14" t="s">
        <v>1806</v>
      </c>
      <c r="D915" s="15">
        <v>-195945</v>
      </c>
      <c r="E915" s="3">
        <v>-32663</v>
      </c>
      <c r="F915" s="3">
        <v>-32677</v>
      </c>
      <c r="G915" s="3">
        <v>-32685</v>
      </c>
      <c r="H915" s="3">
        <v>-32682</v>
      </c>
      <c r="I915" s="3">
        <v>-24362</v>
      </c>
      <c r="J915" s="3">
        <v>-40876</v>
      </c>
    </row>
    <row r="916" spans="1:10" x14ac:dyDescent="0.25">
      <c r="A916" s="16">
        <v>1731</v>
      </c>
      <c r="B916" s="1" t="s">
        <v>1807</v>
      </c>
      <c r="C916" s="14" t="s">
        <v>1808</v>
      </c>
      <c r="D916" s="15">
        <v>-2194537</v>
      </c>
      <c r="E916" s="3">
        <v>-383608</v>
      </c>
      <c r="F916" s="3">
        <v>-383818</v>
      </c>
      <c r="G916" s="3">
        <v>-383938</v>
      </c>
      <c r="H916" s="3">
        <v>-383905</v>
      </c>
      <c r="I916" s="3">
        <v>-254828</v>
      </c>
      <c r="J916" s="3">
        <v>-404440</v>
      </c>
    </row>
    <row r="917" spans="1:10" x14ac:dyDescent="0.25">
      <c r="A917" s="16">
        <v>1175</v>
      </c>
      <c r="B917" s="1" t="s">
        <v>1809</v>
      </c>
      <c r="C917" s="14" t="s">
        <v>1810</v>
      </c>
      <c r="D917" s="15">
        <v>-66851068</v>
      </c>
      <c r="E917" s="3">
        <v>-10897408</v>
      </c>
      <c r="F917" s="3">
        <v>-10902080</v>
      </c>
      <c r="G917" s="3">
        <v>-10904753</v>
      </c>
      <c r="H917" s="3">
        <v>-10904021</v>
      </c>
      <c r="I917" s="3">
        <v>-8031361</v>
      </c>
      <c r="J917" s="3">
        <v>-15211445</v>
      </c>
    </row>
    <row r="918" spans="1:10" x14ac:dyDescent="0.25">
      <c r="A918" s="16">
        <v>1176</v>
      </c>
      <c r="B918" s="1" t="s">
        <v>1811</v>
      </c>
      <c r="C918" s="14" t="s">
        <v>1812</v>
      </c>
      <c r="D918" s="15">
        <v>-1033663</v>
      </c>
      <c r="E918" s="3">
        <v>-182394</v>
      </c>
      <c r="F918" s="3">
        <v>-182456</v>
      </c>
      <c r="G918" s="3">
        <v>-182490</v>
      </c>
      <c r="H918" s="3">
        <v>-182481</v>
      </c>
      <c r="I918" s="3">
        <v>-145730</v>
      </c>
      <c r="J918" s="3">
        <v>-158112</v>
      </c>
    </row>
    <row r="919" spans="1:10" x14ac:dyDescent="0.25">
      <c r="A919" s="16">
        <v>1177</v>
      </c>
      <c r="B919" s="1" t="s">
        <v>1813</v>
      </c>
      <c r="C919" s="14" t="s">
        <v>1814</v>
      </c>
      <c r="D919" s="15">
        <v>-5052992</v>
      </c>
      <c r="E919" s="3">
        <v>-857716</v>
      </c>
      <c r="F919" s="3">
        <v>-858140</v>
      </c>
      <c r="G919" s="3">
        <v>-858383</v>
      </c>
      <c r="H919" s="3">
        <v>-858319</v>
      </c>
      <c r="I919" s="3">
        <v>-597364</v>
      </c>
      <c r="J919" s="3">
        <v>-1023070</v>
      </c>
    </row>
    <row r="920" spans="1:10" x14ac:dyDescent="0.25">
      <c r="A920" s="16">
        <v>1178</v>
      </c>
      <c r="B920" s="1" t="s">
        <v>1815</v>
      </c>
      <c r="C920" s="14" t="s">
        <v>1816</v>
      </c>
      <c r="D920" s="15">
        <v>-590681</v>
      </c>
      <c r="E920" s="3">
        <v>-97027</v>
      </c>
      <c r="F920" s="3">
        <v>-97065</v>
      </c>
      <c r="G920" s="3">
        <v>-97087</v>
      </c>
      <c r="H920" s="3">
        <v>-97081</v>
      </c>
      <c r="I920" s="3">
        <v>-73404</v>
      </c>
      <c r="J920" s="3">
        <v>-129017</v>
      </c>
    </row>
    <row r="921" spans="1:10" x14ac:dyDescent="0.25">
      <c r="A921" s="16">
        <v>1661</v>
      </c>
      <c r="B921" s="1" t="s">
        <v>1817</v>
      </c>
      <c r="C921" s="14" t="s">
        <v>1818</v>
      </c>
      <c r="D921" s="15">
        <v>-209904</v>
      </c>
      <c r="E921" s="3">
        <v>-64538</v>
      </c>
      <c r="F921" s="3">
        <v>-64609</v>
      </c>
      <c r="G921" s="3">
        <v>-64650</v>
      </c>
      <c r="H921" s="3">
        <v>-64639</v>
      </c>
      <c r="I921" s="3">
        <v>-20967</v>
      </c>
      <c r="J921" s="3">
        <v>69499</v>
      </c>
    </row>
    <row r="922" spans="1:10" x14ac:dyDescent="0.25">
      <c r="A922" s="16">
        <v>1988</v>
      </c>
      <c r="B922" s="1" t="s">
        <v>1819</v>
      </c>
      <c r="C922" s="14" t="s">
        <v>1820</v>
      </c>
      <c r="D922" s="15">
        <v>-5993749</v>
      </c>
      <c r="E922" s="3">
        <v>-1012210</v>
      </c>
      <c r="F922" s="3">
        <v>-1012677</v>
      </c>
      <c r="G922" s="3">
        <v>-1012945</v>
      </c>
      <c r="H922" s="3">
        <v>-1012871</v>
      </c>
      <c r="I922" s="3">
        <v>-725509</v>
      </c>
      <c r="J922" s="3">
        <v>-1217537</v>
      </c>
    </row>
    <row r="923" spans="1:10" x14ac:dyDescent="0.25">
      <c r="A923" s="16">
        <v>1179</v>
      </c>
      <c r="B923" s="1" t="s">
        <v>1821</v>
      </c>
      <c r="C923" s="14" t="s">
        <v>1822</v>
      </c>
      <c r="D923" s="15">
        <v>-1853569</v>
      </c>
      <c r="E923" s="3">
        <v>-313628</v>
      </c>
      <c r="F923" s="3">
        <v>-313759</v>
      </c>
      <c r="G923" s="3">
        <v>-313836</v>
      </c>
      <c r="H923" s="3">
        <v>-313816</v>
      </c>
      <c r="I923" s="3">
        <v>-233344</v>
      </c>
      <c r="J923" s="3">
        <v>-365186</v>
      </c>
    </row>
    <row r="924" spans="1:10" x14ac:dyDescent="0.25">
      <c r="A924" s="16">
        <v>1180</v>
      </c>
      <c r="B924" s="1" t="s">
        <v>1823</v>
      </c>
      <c r="C924" s="14" t="s">
        <v>1824</v>
      </c>
      <c r="D924" s="15">
        <v>-1145239</v>
      </c>
      <c r="E924" s="3">
        <v>-215206</v>
      </c>
      <c r="F924" s="3">
        <v>-215363</v>
      </c>
      <c r="G924" s="3">
        <v>-215453</v>
      </c>
      <c r="H924" s="3">
        <v>-215429</v>
      </c>
      <c r="I924" s="3">
        <v>-118713</v>
      </c>
      <c r="J924" s="3">
        <v>-165075</v>
      </c>
    </row>
    <row r="925" spans="1:10" x14ac:dyDescent="0.25">
      <c r="A925" s="16">
        <v>1185</v>
      </c>
      <c r="B925" s="1" t="s">
        <v>1825</v>
      </c>
      <c r="C925" s="14" t="s">
        <v>1826</v>
      </c>
      <c r="D925" s="15">
        <v>-6825855</v>
      </c>
      <c r="E925" s="3">
        <v>-1108509</v>
      </c>
      <c r="F925" s="3">
        <v>-1108931</v>
      </c>
      <c r="G925" s="3">
        <v>-1109173</v>
      </c>
      <c r="H925" s="3">
        <v>-1109107</v>
      </c>
      <c r="I925" s="3">
        <v>-849478</v>
      </c>
      <c r="J925" s="3">
        <v>-1540657</v>
      </c>
    </row>
    <row r="926" spans="1:10" x14ac:dyDescent="0.25">
      <c r="A926" s="16">
        <v>1186</v>
      </c>
      <c r="B926" s="1" t="s">
        <v>1827</v>
      </c>
      <c r="C926" s="14" t="s">
        <v>1828</v>
      </c>
      <c r="D926" s="15">
        <v>-286331</v>
      </c>
      <c r="E926" s="3">
        <v>-63380</v>
      </c>
      <c r="F926" s="3">
        <v>-63435</v>
      </c>
      <c r="G926" s="3">
        <v>-63466</v>
      </c>
      <c r="H926" s="3">
        <v>-63457</v>
      </c>
      <c r="I926" s="3">
        <v>-29866</v>
      </c>
      <c r="J926" s="3">
        <v>-2727</v>
      </c>
    </row>
    <row r="927" spans="1:10" x14ac:dyDescent="0.25">
      <c r="A927" s="16">
        <v>1188</v>
      </c>
      <c r="B927" s="1" t="s">
        <v>1829</v>
      </c>
      <c r="C927" s="14" t="s">
        <v>1830</v>
      </c>
      <c r="D927" s="15">
        <v>-2014857</v>
      </c>
      <c r="E927" s="3">
        <v>-317703</v>
      </c>
      <c r="F927" s="3">
        <v>-317807</v>
      </c>
      <c r="G927" s="3">
        <v>-317867</v>
      </c>
      <c r="H927" s="3">
        <v>-317850</v>
      </c>
      <c r="I927" s="3">
        <v>-253811</v>
      </c>
      <c r="J927" s="3">
        <v>-489819</v>
      </c>
    </row>
    <row r="928" spans="1:10" x14ac:dyDescent="0.25">
      <c r="A928" s="16">
        <v>1189</v>
      </c>
      <c r="B928" s="1" t="s">
        <v>1831</v>
      </c>
      <c r="C928" s="14" t="s">
        <v>1832</v>
      </c>
      <c r="D928" s="15">
        <v>-1301973</v>
      </c>
      <c r="E928" s="3">
        <v>-199752</v>
      </c>
      <c r="F928" s="3">
        <v>-199828</v>
      </c>
      <c r="G928" s="3">
        <v>-199873</v>
      </c>
      <c r="H928" s="3">
        <v>-199862</v>
      </c>
      <c r="I928" s="3">
        <v>-152689</v>
      </c>
      <c r="J928" s="3">
        <v>-349969</v>
      </c>
    </row>
    <row r="929" spans="1:10" x14ac:dyDescent="0.25">
      <c r="A929" s="16">
        <v>1190</v>
      </c>
      <c r="B929" s="1" t="s">
        <v>1833</v>
      </c>
      <c r="C929" s="14" t="s">
        <v>1834</v>
      </c>
      <c r="D929" s="15">
        <v>-277963</v>
      </c>
      <c r="E929" s="3">
        <v>-47083</v>
      </c>
      <c r="F929" s="3">
        <v>-47106</v>
      </c>
      <c r="G929" s="3">
        <v>-47120</v>
      </c>
      <c r="H929" s="3">
        <v>-47116</v>
      </c>
      <c r="I929" s="3">
        <v>-32704</v>
      </c>
      <c r="J929" s="3">
        <v>-56834</v>
      </c>
    </row>
    <row r="930" spans="1:10" x14ac:dyDescent="0.25">
      <c r="A930" s="16">
        <v>1194</v>
      </c>
      <c r="B930" s="1" t="s">
        <v>1835</v>
      </c>
      <c r="C930" s="14" t="s">
        <v>1836</v>
      </c>
      <c r="D930" s="15">
        <v>-615139</v>
      </c>
      <c r="E930" s="3">
        <v>-111793</v>
      </c>
      <c r="F930" s="3">
        <v>-111873</v>
      </c>
      <c r="G930" s="3">
        <v>-111920</v>
      </c>
      <c r="H930" s="3">
        <v>-111908</v>
      </c>
      <c r="I930" s="3">
        <v>-62140</v>
      </c>
      <c r="J930" s="3">
        <v>-105505</v>
      </c>
    </row>
    <row r="931" spans="1:10" x14ac:dyDescent="0.25">
      <c r="A931" s="16">
        <v>1196</v>
      </c>
      <c r="B931" s="1" t="s">
        <v>1837</v>
      </c>
      <c r="C931" s="14" t="s">
        <v>1838</v>
      </c>
      <c r="D931" s="15">
        <v>-344958</v>
      </c>
      <c r="E931" s="3">
        <v>-59503</v>
      </c>
      <c r="F931" s="3">
        <v>-59533</v>
      </c>
      <c r="G931" s="3">
        <v>-59550</v>
      </c>
      <c r="H931" s="3">
        <v>-59547</v>
      </c>
      <c r="I931" s="3">
        <v>-41235</v>
      </c>
      <c r="J931" s="3">
        <v>-65590</v>
      </c>
    </row>
    <row r="932" spans="1:10" x14ac:dyDescent="0.25">
      <c r="A932" s="16">
        <v>1197</v>
      </c>
      <c r="B932" s="1" t="s">
        <v>1839</v>
      </c>
      <c r="C932" s="14" t="s">
        <v>1840</v>
      </c>
      <c r="D932" s="15">
        <v>-8452886</v>
      </c>
      <c r="E932" s="3">
        <v>-1414626</v>
      </c>
      <c r="F932" s="3">
        <v>-1415243</v>
      </c>
      <c r="G932" s="3">
        <v>-1415596</v>
      </c>
      <c r="H932" s="3">
        <v>-1415499</v>
      </c>
      <c r="I932" s="3">
        <v>-1036054</v>
      </c>
      <c r="J932" s="3">
        <v>-1755868</v>
      </c>
    </row>
    <row r="933" spans="1:10" x14ac:dyDescent="0.25">
      <c r="A933" s="16">
        <v>1349</v>
      </c>
      <c r="B933" s="1" t="s">
        <v>1841</v>
      </c>
      <c r="C933" s="14" t="s">
        <v>1842</v>
      </c>
      <c r="D933" s="15">
        <v>-1627171</v>
      </c>
      <c r="E933" s="3">
        <v>-259845</v>
      </c>
      <c r="F933" s="3">
        <v>-259938</v>
      </c>
      <c r="G933" s="3">
        <v>-259991</v>
      </c>
      <c r="H933" s="3">
        <v>-259976</v>
      </c>
      <c r="I933" s="3">
        <v>-203061</v>
      </c>
      <c r="J933" s="3">
        <v>-384360</v>
      </c>
    </row>
    <row r="934" spans="1:10" x14ac:dyDescent="0.25">
      <c r="A934" s="16">
        <v>1382</v>
      </c>
      <c r="B934" s="1" t="s">
        <v>1843</v>
      </c>
      <c r="C934" s="14" t="s">
        <v>1844</v>
      </c>
      <c r="D934" s="15">
        <v>-2232301</v>
      </c>
      <c r="E934" s="3">
        <v>-395098</v>
      </c>
      <c r="F934" s="3">
        <v>-395316</v>
      </c>
      <c r="G934" s="3">
        <v>-395442</v>
      </c>
      <c r="H934" s="3">
        <v>-395411</v>
      </c>
      <c r="I934" s="3">
        <v>-261092</v>
      </c>
      <c r="J934" s="3">
        <v>-389942</v>
      </c>
    </row>
    <row r="935" spans="1:10" x14ac:dyDescent="0.25">
      <c r="A935" s="16">
        <v>1201</v>
      </c>
      <c r="B935" s="1" t="s">
        <v>1845</v>
      </c>
      <c r="C935" s="14" t="s">
        <v>1846</v>
      </c>
      <c r="D935" s="15">
        <v>-849656</v>
      </c>
      <c r="E935" s="3">
        <v>-157262</v>
      </c>
      <c r="F935" s="3">
        <v>-157384</v>
      </c>
      <c r="G935" s="3">
        <v>-157454</v>
      </c>
      <c r="H935" s="3">
        <v>-157435</v>
      </c>
      <c r="I935" s="3">
        <v>-82801</v>
      </c>
      <c r="J935" s="3">
        <v>-137320</v>
      </c>
    </row>
    <row r="936" spans="1:10" x14ac:dyDescent="0.25">
      <c r="A936" s="16">
        <v>1202</v>
      </c>
      <c r="B936" s="1" t="s">
        <v>1847</v>
      </c>
      <c r="C936" s="14" t="s">
        <v>1848</v>
      </c>
      <c r="D936" s="15">
        <v>-2855927</v>
      </c>
      <c r="E936" s="3">
        <v>-505287</v>
      </c>
      <c r="F936" s="3">
        <v>-505584</v>
      </c>
      <c r="G936" s="3">
        <v>-505754</v>
      </c>
      <c r="H936" s="3">
        <v>-505712</v>
      </c>
      <c r="I936" s="3">
        <v>-322797</v>
      </c>
      <c r="J936" s="3">
        <v>-510793</v>
      </c>
    </row>
    <row r="937" spans="1:10" x14ac:dyDescent="0.25">
      <c r="A937" s="16">
        <v>1975</v>
      </c>
      <c r="B937" s="1" t="s">
        <v>1849</v>
      </c>
      <c r="C937" s="14" t="s">
        <v>1850</v>
      </c>
      <c r="D937" s="15">
        <v>-156688</v>
      </c>
      <c r="E937" s="3">
        <v>-30512</v>
      </c>
      <c r="F937" s="3">
        <v>-30530</v>
      </c>
      <c r="G937" s="3">
        <v>-30541</v>
      </c>
      <c r="H937" s="3">
        <v>-30538</v>
      </c>
      <c r="I937" s="3">
        <v>-19179</v>
      </c>
      <c r="J937" s="3">
        <v>-15388</v>
      </c>
    </row>
    <row r="938" spans="1:10" x14ac:dyDescent="0.25">
      <c r="A938" s="16">
        <v>1203</v>
      </c>
      <c r="B938" s="1" t="s">
        <v>1851</v>
      </c>
      <c r="C938" s="14" t="s">
        <v>1852</v>
      </c>
      <c r="D938" s="15">
        <v>-5561362</v>
      </c>
      <c r="E938" s="3">
        <v>-935992</v>
      </c>
      <c r="F938" s="3">
        <v>-936388</v>
      </c>
      <c r="G938" s="3">
        <v>-936614</v>
      </c>
      <c r="H938" s="3">
        <v>-936552</v>
      </c>
      <c r="I938" s="3">
        <v>-693167</v>
      </c>
      <c r="J938" s="3">
        <v>-1122649</v>
      </c>
    </row>
    <row r="939" spans="1:10" x14ac:dyDescent="0.25">
      <c r="A939" s="16">
        <v>1206</v>
      </c>
      <c r="B939" s="1" t="s">
        <v>1853</v>
      </c>
      <c r="C939" s="14" t="s">
        <v>1854</v>
      </c>
      <c r="D939" s="15">
        <v>-1844473</v>
      </c>
      <c r="E939" s="3">
        <v>-324664</v>
      </c>
      <c r="F939" s="3">
        <v>-324842</v>
      </c>
      <c r="G939" s="3">
        <v>-324944</v>
      </c>
      <c r="H939" s="3">
        <v>-324918</v>
      </c>
      <c r="I939" s="3">
        <v>-215372</v>
      </c>
      <c r="J939" s="3">
        <v>-329733</v>
      </c>
    </row>
    <row r="940" spans="1:10" x14ac:dyDescent="0.25">
      <c r="A940" s="16">
        <v>1207</v>
      </c>
      <c r="B940" s="1" t="s">
        <v>1855</v>
      </c>
      <c r="C940" s="14" t="s">
        <v>1856</v>
      </c>
      <c r="D940" s="15">
        <v>-697882</v>
      </c>
      <c r="E940" s="3">
        <v>-134266</v>
      </c>
      <c r="F940" s="3">
        <v>-134414</v>
      </c>
      <c r="G940" s="3">
        <v>-134498</v>
      </c>
      <c r="H940" s="3">
        <v>-134477</v>
      </c>
      <c r="I940" s="3">
        <v>-44045</v>
      </c>
      <c r="J940" s="3">
        <v>-116182</v>
      </c>
    </row>
    <row r="941" spans="1:10" x14ac:dyDescent="0.25">
      <c r="A941" s="16">
        <v>1615</v>
      </c>
      <c r="B941" s="1" t="s">
        <v>1857</v>
      </c>
      <c r="C941" s="14" t="s">
        <v>1858</v>
      </c>
      <c r="D941" s="15">
        <v>-2172433</v>
      </c>
      <c r="E941" s="3">
        <v>-389136</v>
      </c>
      <c r="F941" s="3">
        <v>-389356</v>
      </c>
      <c r="G941" s="3">
        <v>-389481</v>
      </c>
      <c r="H941" s="3">
        <v>-389447</v>
      </c>
      <c r="I941" s="3">
        <v>-254434</v>
      </c>
      <c r="J941" s="3">
        <v>-360579</v>
      </c>
    </row>
    <row r="942" spans="1:10" x14ac:dyDescent="0.25">
      <c r="A942" s="16">
        <v>1209</v>
      </c>
      <c r="B942" s="1" t="s">
        <v>1859</v>
      </c>
      <c r="C942" s="14" t="s">
        <v>1860</v>
      </c>
      <c r="D942" s="15">
        <v>-2779522</v>
      </c>
      <c r="E942" s="3">
        <v>-467653</v>
      </c>
      <c r="F942" s="3">
        <v>-467883</v>
      </c>
      <c r="G942" s="3">
        <v>-468015</v>
      </c>
      <c r="H942" s="3">
        <v>-467982</v>
      </c>
      <c r="I942" s="3">
        <v>-326229</v>
      </c>
      <c r="J942" s="3">
        <v>-581760</v>
      </c>
    </row>
    <row r="943" spans="1:10" x14ac:dyDescent="0.25">
      <c r="A943" s="16">
        <v>1211</v>
      </c>
      <c r="B943" s="1" t="s">
        <v>1861</v>
      </c>
      <c r="C943" s="14" t="s">
        <v>1862</v>
      </c>
      <c r="D943" s="15">
        <v>-7079652</v>
      </c>
      <c r="E943" s="3">
        <v>-1138976</v>
      </c>
      <c r="F943" s="3">
        <v>-1139386</v>
      </c>
      <c r="G943" s="3">
        <v>-1139621</v>
      </c>
      <c r="H943" s="3">
        <v>-1139558</v>
      </c>
      <c r="I943" s="3">
        <v>-887313</v>
      </c>
      <c r="J943" s="3">
        <v>-1634798</v>
      </c>
    </row>
    <row r="944" spans="1:10" x14ac:dyDescent="0.25">
      <c r="A944" s="16">
        <v>1212</v>
      </c>
      <c r="B944" s="1" t="s">
        <v>1863</v>
      </c>
      <c r="C944" s="14" t="s">
        <v>1864</v>
      </c>
      <c r="D944" s="15">
        <v>-2819587</v>
      </c>
      <c r="E944" s="3">
        <v>-457518</v>
      </c>
      <c r="F944" s="3">
        <v>-457679</v>
      </c>
      <c r="G944" s="3">
        <v>-457771</v>
      </c>
      <c r="H944" s="3">
        <v>-457746</v>
      </c>
      <c r="I944" s="3">
        <v>-358869</v>
      </c>
      <c r="J944" s="3">
        <v>-630004</v>
      </c>
    </row>
    <row r="945" spans="1:10" x14ac:dyDescent="0.25">
      <c r="A945" s="16">
        <v>1215</v>
      </c>
      <c r="B945" s="1" t="s">
        <v>1865</v>
      </c>
      <c r="C945" s="14" t="s">
        <v>1866</v>
      </c>
      <c r="D945" s="15">
        <v>-14608099</v>
      </c>
      <c r="E945" s="3">
        <v>-2459476</v>
      </c>
      <c r="F945" s="3">
        <v>-2460648</v>
      </c>
      <c r="G945" s="3">
        <v>-2461319</v>
      </c>
      <c r="H945" s="3">
        <v>-2461136</v>
      </c>
      <c r="I945" s="3">
        <v>-1740009</v>
      </c>
      <c r="J945" s="3">
        <v>-3025511</v>
      </c>
    </row>
    <row r="946" spans="1:10" x14ac:dyDescent="0.25">
      <c r="A946" s="16">
        <v>1216</v>
      </c>
      <c r="B946" s="1" t="s">
        <v>1867</v>
      </c>
      <c r="C946" s="14" t="s">
        <v>1868</v>
      </c>
      <c r="D946" s="15">
        <v>-1417427</v>
      </c>
      <c r="E946" s="3">
        <v>-235529</v>
      </c>
      <c r="F946" s="3">
        <v>-235614</v>
      </c>
      <c r="G946" s="3">
        <v>-235663</v>
      </c>
      <c r="H946" s="3">
        <v>-235650</v>
      </c>
      <c r="I946" s="3">
        <v>-183553</v>
      </c>
      <c r="J946" s="3">
        <v>-291418</v>
      </c>
    </row>
    <row r="947" spans="1:10" x14ac:dyDescent="0.25">
      <c r="A947" s="16">
        <v>1967</v>
      </c>
      <c r="B947" s="1" t="s">
        <v>1869</v>
      </c>
      <c r="C947" s="14" t="s">
        <v>1870</v>
      </c>
      <c r="D947" s="15">
        <v>-267999</v>
      </c>
      <c r="E947" s="3">
        <v>-41923</v>
      </c>
      <c r="F947" s="3">
        <v>-41942</v>
      </c>
      <c r="G947" s="3">
        <v>-41953</v>
      </c>
      <c r="H947" s="3">
        <v>-41950</v>
      </c>
      <c r="I947" s="3">
        <v>-30120</v>
      </c>
      <c r="J947" s="3">
        <v>-70111</v>
      </c>
    </row>
    <row r="948" spans="1:10" x14ac:dyDescent="0.25">
      <c r="A948" s="16">
        <v>1667</v>
      </c>
      <c r="B948" s="1" t="s">
        <v>1871</v>
      </c>
      <c r="C948" s="14" t="s">
        <v>1872</v>
      </c>
      <c r="D948" s="15">
        <v>-801508</v>
      </c>
      <c r="E948" s="3">
        <v>-128514</v>
      </c>
      <c r="F948" s="3">
        <v>-128539</v>
      </c>
      <c r="G948" s="3">
        <v>-128555</v>
      </c>
      <c r="H948" s="3">
        <v>-128551</v>
      </c>
      <c r="I948" s="3">
        <v>-113035</v>
      </c>
      <c r="J948" s="3">
        <v>-174314</v>
      </c>
    </row>
    <row r="949" spans="1:10" x14ac:dyDescent="0.25">
      <c r="A949" s="16">
        <v>1217</v>
      </c>
      <c r="B949" s="1" t="s">
        <v>1873</v>
      </c>
      <c r="C949" s="14" t="s">
        <v>1874</v>
      </c>
      <c r="D949" s="15">
        <v>-7523847</v>
      </c>
      <c r="E949" s="3">
        <v>-1258624</v>
      </c>
      <c r="F949" s="3">
        <v>-1259225</v>
      </c>
      <c r="G949" s="3">
        <v>-1259568</v>
      </c>
      <c r="H949" s="3">
        <v>-1259474</v>
      </c>
      <c r="I949" s="3">
        <v>-890120</v>
      </c>
      <c r="J949" s="3">
        <v>-1596836</v>
      </c>
    </row>
    <row r="950" spans="1:10" x14ac:dyDescent="0.25">
      <c r="A950" s="16">
        <v>1218</v>
      </c>
      <c r="B950" s="1" t="s">
        <v>1875</v>
      </c>
      <c r="C950" s="14" t="s">
        <v>1876</v>
      </c>
      <c r="D950" s="15">
        <v>-12155081</v>
      </c>
      <c r="E950" s="3">
        <v>-2091259</v>
      </c>
      <c r="F950" s="3">
        <v>-2092313</v>
      </c>
      <c r="G950" s="3">
        <v>-2092915</v>
      </c>
      <c r="H950" s="3">
        <v>-2092750</v>
      </c>
      <c r="I950" s="3">
        <v>-1444783</v>
      </c>
      <c r="J950" s="3">
        <v>-2341061</v>
      </c>
    </row>
    <row r="951" spans="1:10" x14ac:dyDescent="0.25">
      <c r="A951" s="16">
        <v>1219</v>
      </c>
      <c r="B951" s="1" t="s">
        <v>1877</v>
      </c>
      <c r="C951" s="14" t="s">
        <v>1878</v>
      </c>
      <c r="D951" s="15">
        <v>-22470625</v>
      </c>
      <c r="E951" s="3">
        <v>-3648897</v>
      </c>
      <c r="F951" s="3">
        <v>-3650168</v>
      </c>
      <c r="G951" s="3">
        <v>-3650895</v>
      </c>
      <c r="H951" s="3">
        <v>-3650696</v>
      </c>
      <c r="I951" s="3">
        <v>-2869171</v>
      </c>
      <c r="J951" s="3">
        <v>-5000798</v>
      </c>
    </row>
    <row r="952" spans="1:10" x14ac:dyDescent="0.25">
      <c r="A952" s="16">
        <v>1220</v>
      </c>
      <c r="B952" s="1" t="s">
        <v>1879</v>
      </c>
      <c r="C952" s="14" t="s">
        <v>1880</v>
      </c>
      <c r="D952" s="15">
        <v>-639491</v>
      </c>
      <c r="E952" s="3">
        <v>-105054</v>
      </c>
      <c r="F952" s="3">
        <v>-105070</v>
      </c>
      <c r="G952" s="3">
        <v>-105079</v>
      </c>
      <c r="H952" s="3">
        <v>-105078</v>
      </c>
      <c r="I952" s="3">
        <v>-95045</v>
      </c>
      <c r="J952" s="3">
        <v>-124165</v>
      </c>
    </row>
    <row r="953" spans="1:10" x14ac:dyDescent="0.25">
      <c r="A953" s="16">
        <v>1221</v>
      </c>
      <c r="B953" s="1" t="s">
        <v>1881</v>
      </c>
      <c r="C953" s="14" t="s">
        <v>1882</v>
      </c>
      <c r="D953" s="15">
        <v>-323452</v>
      </c>
      <c r="E953" s="3">
        <v>-54177</v>
      </c>
      <c r="F953" s="3">
        <v>-54199</v>
      </c>
      <c r="G953" s="3">
        <v>-54212</v>
      </c>
      <c r="H953" s="3">
        <v>-54208</v>
      </c>
      <c r="I953" s="3">
        <v>-40582</v>
      </c>
      <c r="J953" s="3">
        <v>-66074</v>
      </c>
    </row>
    <row r="954" spans="1:10" x14ac:dyDescent="0.25">
      <c r="A954" s="16">
        <v>1223</v>
      </c>
      <c r="B954" s="1" t="s">
        <v>1883</v>
      </c>
      <c r="C954" s="14" t="s">
        <v>1884</v>
      </c>
      <c r="D954" s="15">
        <v>-1784242</v>
      </c>
      <c r="E954" s="3">
        <v>-298366</v>
      </c>
      <c r="F954" s="3">
        <v>-298453</v>
      </c>
      <c r="G954" s="3">
        <v>-298503</v>
      </c>
      <c r="H954" s="3">
        <v>-298490</v>
      </c>
      <c r="I954" s="3">
        <v>-244567</v>
      </c>
      <c r="J954" s="3">
        <v>-345863</v>
      </c>
    </row>
    <row r="955" spans="1:10" x14ac:dyDescent="0.25">
      <c r="A955" s="16">
        <v>1225</v>
      </c>
      <c r="B955" s="1" t="s">
        <v>1885</v>
      </c>
      <c r="C955" s="14" t="s">
        <v>1886</v>
      </c>
      <c r="D955" s="15">
        <v>-685625</v>
      </c>
      <c r="E955" s="3">
        <v>-126978</v>
      </c>
      <c r="F955" s="3">
        <v>-127078</v>
      </c>
      <c r="G955" s="3">
        <v>-127133</v>
      </c>
      <c r="H955" s="3">
        <v>-127118</v>
      </c>
      <c r="I955" s="3">
        <v>-67142</v>
      </c>
      <c r="J955" s="3">
        <v>-110176</v>
      </c>
    </row>
    <row r="956" spans="1:10" x14ac:dyDescent="0.25">
      <c r="A956" s="16">
        <v>1227</v>
      </c>
      <c r="B956" s="1" t="s">
        <v>1887</v>
      </c>
      <c r="C956" s="14" t="s">
        <v>1888</v>
      </c>
      <c r="D956" s="15">
        <v>-1544607</v>
      </c>
      <c r="E956" s="3">
        <v>-265742</v>
      </c>
      <c r="F956" s="3">
        <v>-265844</v>
      </c>
      <c r="G956" s="3">
        <v>-265902</v>
      </c>
      <c r="H956" s="3">
        <v>-265887</v>
      </c>
      <c r="I956" s="3">
        <v>-203382</v>
      </c>
      <c r="J956" s="3">
        <v>-277850</v>
      </c>
    </row>
    <row r="957" spans="1:10" x14ac:dyDescent="0.25">
      <c r="A957" s="16">
        <v>1978</v>
      </c>
      <c r="B957" s="1" t="s">
        <v>1889</v>
      </c>
      <c r="C957" s="14" t="s">
        <v>1890</v>
      </c>
      <c r="D957" s="15">
        <v>-26695</v>
      </c>
      <c r="E957" s="3">
        <v>-13253</v>
      </c>
      <c r="F957" s="3">
        <v>-13276</v>
      </c>
      <c r="G957" s="3">
        <v>-13289</v>
      </c>
      <c r="H957" s="3">
        <v>-13285</v>
      </c>
      <c r="I957" s="3">
        <v>919</v>
      </c>
      <c r="J957" s="3">
        <v>25489</v>
      </c>
    </row>
    <row r="958" spans="1:10" x14ac:dyDescent="0.25">
      <c r="A958" s="16">
        <v>1228</v>
      </c>
      <c r="B958" s="1" t="s">
        <v>1891</v>
      </c>
      <c r="C958" s="14" t="s">
        <v>1892</v>
      </c>
      <c r="D958" s="15">
        <v>-207270</v>
      </c>
      <c r="E958" s="3">
        <v>-41726</v>
      </c>
      <c r="F958" s="3">
        <v>-41750</v>
      </c>
      <c r="G958" s="3">
        <v>-41763</v>
      </c>
      <c r="H958" s="3">
        <v>-41759</v>
      </c>
      <c r="I958" s="3">
        <v>-27223</v>
      </c>
      <c r="J958" s="3">
        <v>-13049</v>
      </c>
    </row>
    <row r="959" spans="1:10" x14ac:dyDescent="0.25">
      <c r="A959" s="16">
        <v>863</v>
      </c>
      <c r="B959" s="1" t="s">
        <v>1893</v>
      </c>
      <c r="C959" s="14" t="s">
        <v>1894</v>
      </c>
      <c r="D959" s="15">
        <v>-993765</v>
      </c>
      <c r="E959" s="3">
        <v>-182099</v>
      </c>
      <c r="F959" s="3">
        <v>-182220</v>
      </c>
      <c r="G959" s="3">
        <v>-182291</v>
      </c>
      <c r="H959" s="3">
        <v>-182272</v>
      </c>
      <c r="I959" s="3">
        <v>-108149</v>
      </c>
      <c r="J959" s="3">
        <v>-156734</v>
      </c>
    </row>
    <row r="960" spans="1:10" x14ac:dyDescent="0.25">
      <c r="A960" s="16">
        <v>1230</v>
      </c>
      <c r="B960" s="1" t="s">
        <v>1895</v>
      </c>
      <c r="C960" s="14" t="s">
        <v>1896</v>
      </c>
      <c r="D960" s="15">
        <v>-1790144</v>
      </c>
      <c r="E960" s="3">
        <v>-292147</v>
      </c>
      <c r="F960" s="3">
        <v>-292239</v>
      </c>
      <c r="G960" s="3">
        <v>-292292</v>
      </c>
      <c r="H960" s="3">
        <v>-292279</v>
      </c>
      <c r="I960" s="3">
        <v>-235420</v>
      </c>
      <c r="J960" s="3">
        <v>-385767</v>
      </c>
    </row>
    <row r="961" spans="1:10" x14ac:dyDescent="0.25">
      <c r="A961" s="16">
        <v>1934</v>
      </c>
      <c r="B961" s="1" t="s">
        <v>1897</v>
      </c>
      <c r="C961" s="14" t="s">
        <v>1898</v>
      </c>
      <c r="D961" s="15">
        <v>-548419</v>
      </c>
      <c r="E961" s="3">
        <v>-97458</v>
      </c>
      <c r="F961" s="3">
        <v>-97537</v>
      </c>
      <c r="G961" s="3">
        <v>-97583</v>
      </c>
      <c r="H961" s="3">
        <v>-97571</v>
      </c>
      <c r="I961" s="3">
        <v>-48593</v>
      </c>
      <c r="J961" s="3">
        <v>-109677</v>
      </c>
    </row>
    <row r="962" spans="1:10" x14ac:dyDescent="0.25">
      <c r="A962" s="16">
        <v>1232</v>
      </c>
      <c r="B962" s="1" t="s">
        <v>1899</v>
      </c>
      <c r="C962" s="14" t="s">
        <v>1900</v>
      </c>
      <c r="D962" s="15">
        <v>-899157</v>
      </c>
      <c r="E962" s="3">
        <v>-150097</v>
      </c>
      <c r="F962" s="3">
        <v>-150195</v>
      </c>
      <c r="G962" s="3">
        <v>-150250</v>
      </c>
      <c r="H962" s="3">
        <v>-150235</v>
      </c>
      <c r="I962" s="3">
        <v>-91323</v>
      </c>
      <c r="J962" s="3">
        <v>-207057</v>
      </c>
    </row>
    <row r="963" spans="1:10" x14ac:dyDescent="0.25">
      <c r="A963" s="16">
        <v>1895</v>
      </c>
      <c r="B963" s="1" t="s">
        <v>1901</v>
      </c>
      <c r="C963" s="14" t="s">
        <v>1902</v>
      </c>
      <c r="D963" s="15">
        <v>-1052658</v>
      </c>
      <c r="E963" s="3">
        <v>-191770</v>
      </c>
      <c r="F963" s="3">
        <v>-191854</v>
      </c>
      <c r="G963" s="3">
        <v>-191901</v>
      </c>
      <c r="H963" s="3">
        <v>-191889</v>
      </c>
      <c r="I963" s="3">
        <v>-141087</v>
      </c>
      <c r="J963" s="3">
        <v>-144157</v>
      </c>
    </row>
    <row r="964" spans="1:10" x14ac:dyDescent="0.25">
      <c r="A964" s="16">
        <v>1233</v>
      </c>
      <c r="B964" s="1" t="s">
        <v>1903</v>
      </c>
      <c r="C964" s="14" t="s">
        <v>1904</v>
      </c>
      <c r="D964" s="15">
        <v>-19979228</v>
      </c>
      <c r="E964" s="3">
        <v>-3412630</v>
      </c>
      <c r="F964" s="3">
        <v>-3414555</v>
      </c>
      <c r="G964" s="3">
        <v>-3415656</v>
      </c>
      <c r="H964" s="3">
        <v>-3415355</v>
      </c>
      <c r="I964" s="3">
        <v>-2231720</v>
      </c>
      <c r="J964" s="3">
        <v>-4089312</v>
      </c>
    </row>
    <row r="965" spans="1:10" x14ac:dyDescent="0.25">
      <c r="A965" s="16">
        <v>1710</v>
      </c>
      <c r="B965" s="1" t="s">
        <v>1905</v>
      </c>
      <c r="C965" s="14" t="s">
        <v>1906</v>
      </c>
      <c r="D965" s="15">
        <v>-2504548</v>
      </c>
      <c r="E965" s="3">
        <v>-401462</v>
      </c>
      <c r="F965" s="3">
        <v>-401615</v>
      </c>
      <c r="G965" s="3">
        <v>-401703</v>
      </c>
      <c r="H965" s="3">
        <v>-401680</v>
      </c>
      <c r="I965" s="3">
        <v>-307307</v>
      </c>
      <c r="J965" s="3">
        <v>-590781</v>
      </c>
    </row>
    <row r="966" spans="1:10" x14ac:dyDescent="0.25">
      <c r="A966" s="16">
        <v>1236</v>
      </c>
      <c r="B966" s="1" t="s">
        <v>1907</v>
      </c>
      <c r="C966" s="14" t="s">
        <v>1908</v>
      </c>
      <c r="D966" s="15">
        <v>-318828</v>
      </c>
      <c r="E966" s="3">
        <v>-50566</v>
      </c>
      <c r="F966" s="3">
        <v>-50592</v>
      </c>
      <c r="G966" s="3">
        <v>-50607</v>
      </c>
      <c r="H966" s="3">
        <v>-50603</v>
      </c>
      <c r="I966" s="3">
        <v>-34517</v>
      </c>
      <c r="J966" s="3">
        <v>-81943</v>
      </c>
    </row>
    <row r="967" spans="1:10" x14ac:dyDescent="0.25">
      <c r="A967" s="16">
        <v>1237</v>
      </c>
      <c r="B967" s="1" t="s">
        <v>1909</v>
      </c>
      <c r="C967" s="14" t="s">
        <v>1910</v>
      </c>
      <c r="D967" s="15">
        <v>-640738</v>
      </c>
      <c r="E967" s="3">
        <v>-114502</v>
      </c>
      <c r="F967" s="3">
        <v>-114575</v>
      </c>
      <c r="G967" s="3">
        <v>-114616</v>
      </c>
      <c r="H967" s="3">
        <v>-114605</v>
      </c>
      <c r="I967" s="3">
        <v>-70375</v>
      </c>
      <c r="J967" s="3">
        <v>-112065</v>
      </c>
    </row>
    <row r="968" spans="1:10" x14ac:dyDescent="0.25">
      <c r="A968" s="16">
        <v>1238</v>
      </c>
      <c r="B968" s="1" t="s">
        <v>1911</v>
      </c>
      <c r="C968" s="14" t="s">
        <v>1912</v>
      </c>
      <c r="D968" s="15">
        <v>-851120</v>
      </c>
      <c r="E968" s="3">
        <v>-133126</v>
      </c>
      <c r="F968" s="3">
        <v>-133148</v>
      </c>
      <c r="G968" s="3">
        <v>-133161</v>
      </c>
      <c r="H968" s="3">
        <v>-133158</v>
      </c>
      <c r="I968" s="3">
        <v>-119390</v>
      </c>
      <c r="J968" s="3">
        <v>-199137</v>
      </c>
    </row>
    <row r="969" spans="1:10" x14ac:dyDescent="0.25">
      <c r="A969" s="16">
        <v>1239</v>
      </c>
      <c r="B969" s="1" t="s">
        <v>1913</v>
      </c>
      <c r="C969" s="14" t="s">
        <v>1914</v>
      </c>
      <c r="D969" s="15">
        <v>-2101226</v>
      </c>
      <c r="E969" s="3">
        <v>-334660</v>
      </c>
      <c r="F969" s="3">
        <v>-334810</v>
      </c>
      <c r="G969" s="3">
        <v>-334898</v>
      </c>
      <c r="H969" s="3">
        <v>-334875</v>
      </c>
      <c r="I969" s="3">
        <v>-242635</v>
      </c>
      <c r="J969" s="3">
        <v>-519348</v>
      </c>
    </row>
    <row r="970" spans="1:10" x14ac:dyDescent="0.25">
      <c r="A970" s="16">
        <v>1241</v>
      </c>
      <c r="B970" s="1" t="s">
        <v>1915</v>
      </c>
      <c r="C970" s="14" t="s">
        <v>1916</v>
      </c>
      <c r="D970" s="15">
        <v>-2578282</v>
      </c>
      <c r="E970" s="3">
        <v>-426019</v>
      </c>
      <c r="F970" s="3">
        <v>-426154</v>
      </c>
      <c r="G970" s="3">
        <v>-426233</v>
      </c>
      <c r="H970" s="3">
        <v>-426213</v>
      </c>
      <c r="I970" s="3">
        <v>-343231</v>
      </c>
      <c r="J970" s="3">
        <v>-530432</v>
      </c>
    </row>
    <row r="971" spans="1:10" x14ac:dyDescent="0.25">
      <c r="A971" s="16">
        <v>1242</v>
      </c>
      <c r="B971" s="1" t="s">
        <v>1917</v>
      </c>
      <c r="C971" s="14" t="s">
        <v>1918</v>
      </c>
      <c r="D971" s="15">
        <v>-2234654</v>
      </c>
      <c r="E971" s="3">
        <v>-373606</v>
      </c>
      <c r="F971" s="3">
        <v>-373760</v>
      </c>
      <c r="G971" s="3">
        <v>-373849</v>
      </c>
      <c r="H971" s="3">
        <v>-373824</v>
      </c>
      <c r="I971" s="3">
        <v>-279109</v>
      </c>
      <c r="J971" s="3">
        <v>-460506</v>
      </c>
    </row>
    <row r="972" spans="1:10" x14ac:dyDescent="0.25">
      <c r="A972" s="16">
        <v>1244</v>
      </c>
      <c r="B972" s="1" t="s">
        <v>1919</v>
      </c>
      <c r="C972" s="14" t="s">
        <v>1920</v>
      </c>
      <c r="D972" s="15">
        <v>-3049337</v>
      </c>
      <c r="E972" s="3">
        <v>-498079</v>
      </c>
      <c r="F972" s="3">
        <v>-498245</v>
      </c>
      <c r="G972" s="3">
        <v>-498340</v>
      </c>
      <c r="H972" s="3">
        <v>-498317</v>
      </c>
      <c r="I972" s="3">
        <v>-396696</v>
      </c>
      <c r="J972" s="3">
        <v>-659660</v>
      </c>
    </row>
    <row r="973" spans="1:10" x14ac:dyDescent="0.25">
      <c r="A973" s="16">
        <v>1473</v>
      </c>
      <c r="B973" s="1" t="s">
        <v>1921</v>
      </c>
      <c r="C973" s="14" t="s">
        <v>1922</v>
      </c>
      <c r="D973" s="15">
        <v>-6149298</v>
      </c>
      <c r="E973" s="3">
        <v>-1018798</v>
      </c>
      <c r="F973" s="3">
        <v>-1019250</v>
      </c>
      <c r="G973" s="3">
        <v>-1019508</v>
      </c>
      <c r="H973" s="3">
        <v>-1019437</v>
      </c>
      <c r="I973" s="3">
        <v>-741893</v>
      </c>
      <c r="J973" s="3">
        <v>-1330412</v>
      </c>
    </row>
    <row r="974" spans="1:10" x14ac:dyDescent="0.25">
      <c r="A974" s="16">
        <v>1245</v>
      </c>
      <c r="B974" s="1" t="s">
        <v>1923</v>
      </c>
      <c r="C974" s="14" t="s">
        <v>1924</v>
      </c>
      <c r="D974" s="15">
        <v>-344134</v>
      </c>
      <c r="E974" s="3">
        <v>-61130</v>
      </c>
      <c r="F974" s="3">
        <v>-61160</v>
      </c>
      <c r="G974" s="3">
        <v>-61176</v>
      </c>
      <c r="H974" s="3">
        <v>-61172</v>
      </c>
      <c r="I974" s="3">
        <v>-42998</v>
      </c>
      <c r="J974" s="3">
        <v>-56498</v>
      </c>
    </row>
    <row r="975" spans="1:10" x14ac:dyDescent="0.25">
      <c r="A975" s="16">
        <v>1247</v>
      </c>
      <c r="B975" s="1" t="s">
        <v>1925</v>
      </c>
      <c r="C975" s="14" t="s">
        <v>1926</v>
      </c>
      <c r="D975" s="15">
        <v>-32364104</v>
      </c>
      <c r="E975" s="3">
        <v>-5302139</v>
      </c>
      <c r="F975" s="3">
        <v>-5304354</v>
      </c>
      <c r="G975" s="3">
        <v>-5305620</v>
      </c>
      <c r="H975" s="3">
        <v>-5305274</v>
      </c>
      <c r="I975" s="3">
        <v>-3943699</v>
      </c>
      <c r="J975" s="3">
        <v>-7203018</v>
      </c>
    </row>
    <row r="976" spans="1:10" x14ac:dyDescent="0.25">
      <c r="A976" s="16">
        <v>1767</v>
      </c>
      <c r="B976" s="1" t="s">
        <v>1927</v>
      </c>
      <c r="C976" s="14" t="s">
        <v>1928</v>
      </c>
      <c r="D976" s="15">
        <v>-1551490</v>
      </c>
      <c r="E976" s="3">
        <v>-259885</v>
      </c>
      <c r="F976" s="3">
        <v>-259991</v>
      </c>
      <c r="G976" s="3">
        <v>-260051</v>
      </c>
      <c r="H976" s="3">
        <v>-260035</v>
      </c>
      <c r="I976" s="3">
        <v>-194901</v>
      </c>
      <c r="J976" s="3">
        <v>-316627</v>
      </c>
    </row>
    <row r="977" spans="1:10" x14ac:dyDescent="0.25">
      <c r="A977" s="16">
        <v>1579</v>
      </c>
      <c r="B977" s="1" t="s">
        <v>1929</v>
      </c>
      <c r="C977" s="14" t="s">
        <v>1930</v>
      </c>
      <c r="D977" s="15">
        <v>-306147</v>
      </c>
      <c r="E977" s="3">
        <v>-76526</v>
      </c>
      <c r="F977" s="3">
        <v>-76595</v>
      </c>
      <c r="G977" s="3">
        <v>-76634</v>
      </c>
      <c r="H977" s="3">
        <v>-76624</v>
      </c>
      <c r="I977" s="3">
        <v>-34513</v>
      </c>
      <c r="J977" s="3">
        <v>34745</v>
      </c>
    </row>
    <row r="978" spans="1:10" x14ac:dyDescent="0.25">
      <c r="A978" s="16">
        <v>1720</v>
      </c>
      <c r="B978" s="1" t="s">
        <v>1931</v>
      </c>
      <c r="C978" s="14" t="s">
        <v>1932</v>
      </c>
      <c r="D978" s="15">
        <v>-81024965</v>
      </c>
      <c r="E978" s="3">
        <v>-13211665</v>
      </c>
      <c r="F978" s="3">
        <v>-13217515</v>
      </c>
      <c r="G978" s="3">
        <v>-13220860</v>
      </c>
      <c r="H978" s="3">
        <v>-13219944</v>
      </c>
      <c r="I978" s="3">
        <v>-9623173</v>
      </c>
      <c r="J978" s="3">
        <v>-18531808</v>
      </c>
    </row>
    <row r="979" spans="1:10" x14ac:dyDescent="0.25">
      <c r="A979" s="16">
        <v>1250</v>
      </c>
      <c r="B979" s="1" t="s">
        <v>1933</v>
      </c>
      <c r="C979" s="14" t="s">
        <v>1934</v>
      </c>
      <c r="D979" s="15">
        <v>-193411</v>
      </c>
      <c r="E979" s="3">
        <v>-43658</v>
      </c>
      <c r="F979" s="3">
        <v>-43698</v>
      </c>
      <c r="G979" s="3">
        <v>-43721</v>
      </c>
      <c r="H979" s="3">
        <v>-43714</v>
      </c>
      <c r="I979" s="3">
        <v>-19338</v>
      </c>
      <c r="J979" s="3">
        <v>718</v>
      </c>
    </row>
    <row r="980" spans="1:10" x14ac:dyDescent="0.25">
      <c r="A980" s="16">
        <v>1251</v>
      </c>
      <c r="B980" s="1" t="s">
        <v>1935</v>
      </c>
      <c r="C980" s="14" t="s">
        <v>1936</v>
      </c>
      <c r="D980" s="15">
        <v>-12620494</v>
      </c>
      <c r="E980" s="3">
        <v>-2085920</v>
      </c>
      <c r="F980" s="3">
        <v>-2086612</v>
      </c>
      <c r="G980" s="3">
        <v>-2087007</v>
      </c>
      <c r="H980" s="3">
        <v>-2086899</v>
      </c>
      <c r="I980" s="3">
        <v>-1661852</v>
      </c>
      <c r="J980" s="3">
        <v>-2612204</v>
      </c>
    </row>
    <row r="981" spans="1:10" x14ac:dyDescent="0.25">
      <c r="A981" s="16">
        <v>1595</v>
      </c>
      <c r="B981" s="1" t="s">
        <v>1937</v>
      </c>
      <c r="C981" s="14" t="s">
        <v>1938</v>
      </c>
      <c r="D981" s="15">
        <v>-460242</v>
      </c>
      <c r="E981" s="3">
        <v>-75911</v>
      </c>
      <c r="F981" s="3">
        <v>-75933</v>
      </c>
      <c r="G981" s="3">
        <v>-75945</v>
      </c>
      <c r="H981" s="3">
        <v>-75942</v>
      </c>
      <c r="I981" s="3">
        <v>-62677</v>
      </c>
      <c r="J981" s="3">
        <v>-93834</v>
      </c>
    </row>
    <row r="982" spans="1:10" x14ac:dyDescent="0.25">
      <c r="A982" s="16">
        <v>1252</v>
      </c>
      <c r="B982" s="1" t="s">
        <v>1939</v>
      </c>
      <c r="C982" s="14" t="s">
        <v>1940</v>
      </c>
      <c r="D982" s="15">
        <v>-757354</v>
      </c>
      <c r="E982" s="3">
        <v>-137597</v>
      </c>
      <c r="F982" s="3">
        <v>-137673</v>
      </c>
      <c r="G982" s="3">
        <v>-137719</v>
      </c>
      <c r="H982" s="3">
        <v>-137707</v>
      </c>
      <c r="I982" s="3">
        <v>-90649</v>
      </c>
      <c r="J982" s="3">
        <v>-116009</v>
      </c>
    </row>
    <row r="983" spans="1:10" x14ac:dyDescent="0.25">
      <c r="A983" s="16">
        <v>1253</v>
      </c>
      <c r="B983" s="1" t="s">
        <v>1941</v>
      </c>
      <c r="C983" s="14" t="s">
        <v>1942</v>
      </c>
      <c r="D983" s="15">
        <v>-1130663</v>
      </c>
      <c r="E983" s="3">
        <v>-229598</v>
      </c>
      <c r="F983" s="3">
        <v>-229729</v>
      </c>
      <c r="G983" s="3">
        <v>-229803</v>
      </c>
      <c r="H983" s="3">
        <v>-229783</v>
      </c>
      <c r="I983" s="3">
        <v>-149814</v>
      </c>
      <c r="J983" s="3">
        <v>-61936</v>
      </c>
    </row>
    <row r="984" spans="1:10" x14ac:dyDescent="0.25">
      <c r="A984" s="16">
        <v>1954</v>
      </c>
      <c r="B984" s="1" t="s">
        <v>1943</v>
      </c>
      <c r="C984" s="14" t="s">
        <v>1942</v>
      </c>
      <c r="D984" s="15">
        <v>-9049326</v>
      </c>
      <c r="E984" s="3">
        <v>-1467337</v>
      </c>
      <c r="F984" s="3">
        <v>-1468079</v>
      </c>
      <c r="G984" s="3">
        <v>-1468503</v>
      </c>
      <c r="H984" s="3">
        <v>-1468387</v>
      </c>
      <c r="I984" s="3">
        <v>-1011992</v>
      </c>
      <c r="J984" s="3">
        <v>-2165028</v>
      </c>
    </row>
    <row r="985" spans="1:10" x14ac:dyDescent="0.25">
      <c r="A985" s="16">
        <v>1256</v>
      </c>
      <c r="B985" s="1" t="s">
        <v>1944</v>
      </c>
      <c r="C985" s="14" t="s">
        <v>1945</v>
      </c>
      <c r="D985" s="15">
        <v>-1646774</v>
      </c>
      <c r="E985" s="3">
        <v>-296521</v>
      </c>
      <c r="F985" s="3">
        <v>-296697</v>
      </c>
      <c r="G985" s="3">
        <v>-296798</v>
      </c>
      <c r="H985" s="3">
        <v>-296774</v>
      </c>
      <c r="I985" s="3">
        <v>-188148</v>
      </c>
      <c r="J985" s="3">
        <v>-271836</v>
      </c>
    </row>
    <row r="986" spans="1:10" x14ac:dyDescent="0.25">
      <c r="A986" s="16">
        <v>1255</v>
      </c>
      <c r="B986" s="1" t="s">
        <v>1946</v>
      </c>
      <c r="C986" s="14" t="s">
        <v>1947</v>
      </c>
      <c r="D986" s="15">
        <v>-3627150</v>
      </c>
      <c r="E986" s="3">
        <v>-595315</v>
      </c>
      <c r="F986" s="3">
        <v>-595586</v>
      </c>
      <c r="G986" s="3">
        <v>-595742</v>
      </c>
      <c r="H986" s="3">
        <v>-595702</v>
      </c>
      <c r="I986" s="3">
        <v>-428615</v>
      </c>
      <c r="J986" s="3">
        <v>-816190</v>
      </c>
    </row>
    <row r="987" spans="1:10" x14ac:dyDescent="0.25">
      <c r="A987" s="16">
        <v>1344</v>
      </c>
      <c r="B987" s="1" t="s">
        <v>1948</v>
      </c>
      <c r="C987" s="14" t="s">
        <v>1949</v>
      </c>
      <c r="D987" s="15">
        <v>-1709907</v>
      </c>
      <c r="E987" s="3">
        <v>-291486</v>
      </c>
      <c r="F987" s="3">
        <v>-291633</v>
      </c>
      <c r="G987" s="3">
        <v>-291718</v>
      </c>
      <c r="H987" s="3">
        <v>-291695</v>
      </c>
      <c r="I987" s="3">
        <v>-200801</v>
      </c>
      <c r="J987" s="3">
        <v>-342574</v>
      </c>
    </row>
    <row r="988" spans="1:10" x14ac:dyDescent="0.25">
      <c r="A988" s="16">
        <v>1257</v>
      </c>
      <c r="B988" s="1" t="s">
        <v>1950</v>
      </c>
      <c r="C988" s="14" t="s">
        <v>1951</v>
      </c>
      <c r="D988" s="15">
        <v>-639474</v>
      </c>
      <c r="E988" s="3">
        <v>-102233</v>
      </c>
      <c r="F988" s="3">
        <v>-102284</v>
      </c>
      <c r="G988" s="3">
        <v>-102314</v>
      </c>
      <c r="H988" s="3">
        <v>-102306</v>
      </c>
      <c r="I988" s="3">
        <v>-70870</v>
      </c>
      <c r="J988" s="3">
        <v>-159467</v>
      </c>
    </row>
    <row r="989" spans="1:10" x14ac:dyDescent="0.25">
      <c r="A989" s="16">
        <v>1259</v>
      </c>
      <c r="B989" s="1" t="s">
        <v>1952</v>
      </c>
      <c r="C989" s="14" t="s">
        <v>1953</v>
      </c>
      <c r="D989" s="15">
        <v>-2768283</v>
      </c>
      <c r="E989" s="3">
        <v>-481360</v>
      </c>
      <c r="F989" s="3">
        <v>-481627</v>
      </c>
      <c r="G989" s="3">
        <v>-481780</v>
      </c>
      <c r="H989" s="3">
        <v>-481740</v>
      </c>
      <c r="I989" s="3">
        <v>-317319</v>
      </c>
      <c r="J989" s="3">
        <v>-524457</v>
      </c>
    </row>
    <row r="990" spans="1:10" x14ac:dyDescent="0.25">
      <c r="A990" s="16">
        <v>1905</v>
      </c>
      <c r="B990" s="1" t="s">
        <v>1954</v>
      </c>
      <c r="C990" s="14" t="s">
        <v>1955</v>
      </c>
      <c r="D990" s="15">
        <v>-946455</v>
      </c>
      <c r="E990" s="3">
        <v>-147458</v>
      </c>
      <c r="F990" s="3">
        <v>-147517</v>
      </c>
      <c r="G990" s="3">
        <v>-147550</v>
      </c>
      <c r="H990" s="3">
        <v>-147541</v>
      </c>
      <c r="I990" s="3">
        <v>-111356</v>
      </c>
      <c r="J990" s="3">
        <v>-245033</v>
      </c>
    </row>
    <row r="991" spans="1:10" x14ac:dyDescent="0.25">
      <c r="A991" s="16">
        <v>1260</v>
      </c>
      <c r="B991" s="1" t="s">
        <v>1956</v>
      </c>
      <c r="C991" s="14" t="s">
        <v>1957</v>
      </c>
      <c r="D991" s="15">
        <v>-4091228</v>
      </c>
      <c r="E991" s="3">
        <v>-664669</v>
      </c>
      <c r="F991" s="3">
        <v>-664908</v>
      </c>
      <c r="G991" s="3">
        <v>-665045</v>
      </c>
      <c r="H991" s="3">
        <v>-665012</v>
      </c>
      <c r="I991" s="3">
        <v>-517939</v>
      </c>
      <c r="J991" s="3">
        <v>-913655</v>
      </c>
    </row>
    <row r="992" spans="1:10" x14ac:dyDescent="0.25">
      <c r="A992" s="16">
        <v>1262</v>
      </c>
      <c r="B992" s="1" t="s">
        <v>1958</v>
      </c>
      <c r="C992" s="14" t="s">
        <v>1959</v>
      </c>
      <c r="D992" s="15">
        <v>-30059690</v>
      </c>
      <c r="E992" s="3">
        <v>-4771163</v>
      </c>
      <c r="F992" s="3">
        <v>-4772817</v>
      </c>
      <c r="G992" s="3">
        <v>-4773763</v>
      </c>
      <c r="H992" s="3">
        <v>-4773504</v>
      </c>
      <c r="I992" s="3">
        <v>-3756305</v>
      </c>
      <c r="J992" s="3">
        <v>-7212138</v>
      </c>
    </row>
    <row r="993" spans="1:10" x14ac:dyDescent="0.25">
      <c r="A993" s="16">
        <v>1339</v>
      </c>
      <c r="B993" s="1" t="s">
        <v>1960</v>
      </c>
      <c r="C993" s="14" t="s">
        <v>1961</v>
      </c>
      <c r="D993" s="15">
        <v>-9959112</v>
      </c>
      <c r="E993" s="3">
        <v>-1583336</v>
      </c>
      <c r="F993" s="3">
        <v>-1583897</v>
      </c>
      <c r="G993" s="3">
        <v>-1584218</v>
      </c>
      <c r="H993" s="3">
        <v>-1584131</v>
      </c>
      <c r="I993" s="3">
        <v>-1239366</v>
      </c>
      <c r="J993" s="3">
        <v>-2384164</v>
      </c>
    </row>
    <row r="994" spans="1:10" x14ac:dyDescent="0.25">
      <c r="A994" s="16">
        <v>1974</v>
      </c>
      <c r="B994" s="1" t="s">
        <v>1962</v>
      </c>
      <c r="C994" s="14" t="s">
        <v>1963</v>
      </c>
      <c r="D994" s="15">
        <v>-185271</v>
      </c>
      <c r="E994" s="3">
        <v>-30621</v>
      </c>
      <c r="F994" s="3">
        <v>-30634</v>
      </c>
      <c r="G994" s="3">
        <v>-30641</v>
      </c>
      <c r="H994" s="3">
        <v>-30639</v>
      </c>
      <c r="I994" s="3">
        <v>-22828</v>
      </c>
      <c r="J994" s="3">
        <v>-39908</v>
      </c>
    </row>
    <row r="995" spans="1:10" x14ac:dyDescent="0.25">
      <c r="A995" s="16">
        <v>1264</v>
      </c>
      <c r="B995" s="1" t="s">
        <v>1964</v>
      </c>
      <c r="C995" s="14" t="s">
        <v>1965</v>
      </c>
      <c r="D995" s="15">
        <v>-32469329</v>
      </c>
      <c r="E995" s="3">
        <v>-5445105</v>
      </c>
      <c r="F995" s="3">
        <v>-5447175</v>
      </c>
      <c r="G995" s="3">
        <v>-5448358</v>
      </c>
      <c r="H995" s="3">
        <v>-5448034</v>
      </c>
      <c r="I995" s="3">
        <v>-4175324</v>
      </c>
      <c r="J995" s="3">
        <v>-6505333</v>
      </c>
    </row>
    <row r="996" spans="1:10" x14ac:dyDescent="0.25">
      <c r="A996" s="16">
        <v>1266</v>
      </c>
      <c r="B996" s="1" t="s">
        <v>1966</v>
      </c>
      <c r="C996" s="14" t="s">
        <v>1967</v>
      </c>
      <c r="D996" s="15">
        <v>-623059</v>
      </c>
      <c r="E996" s="3">
        <v>-99983</v>
      </c>
      <c r="F996" s="3">
        <v>-100028</v>
      </c>
      <c r="G996" s="3">
        <v>-100055</v>
      </c>
      <c r="H996" s="3">
        <v>-100048</v>
      </c>
      <c r="I996" s="3">
        <v>-72143</v>
      </c>
      <c r="J996" s="3">
        <v>-150802</v>
      </c>
    </row>
    <row r="997" spans="1:10" x14ac:dyDescent="0.25">
      <c r="A997" s="16">
        <v>1860</v>
      </c>
      <c r="B997" s="1" t="s">
        <v>1968</v>
      </c>
      <c r="C997" s="14" t="s">
        <v>1969</v>
      </c>
      <c r="D997" s="15">
        <v>-158472</v>
      </c>
      <c r="E997" s="3">
        <v>-28429</v>
      </c>
      <c r="F997" s="3">
        <v>-28447</v>
      </c>
      <c r="G997" s="3">
        <v>-28457</v>
      </c>
      <c r="H997" s="3">
        <v>-28455</v>
      </c>
      <c r="I997" s="3">
        <v>-17421</v>
      </c>
      <c r="J997" s="3">
        <v>-27263</v>
      </c>
    </row>
    <row r="998" spans="1:10" x14ac:dyDescent="0.25">
      <c r="A998" s="16">
        <v>1768</v>
      </c>
      <c r="B998" s="1" t="s">
        <v>1970</v>
      </c>
      <c r="C998" s="14" t="s">
        <v>1971</v>
      </c>
      <c r="D998" s="15">
        <v>-2613209</v>
      </c>
      <c r="E998" s="3">
        <v>-457887</v>
      </c>
      <c r="F998" s="3">
        <v>-458095</v>
      </c>
      <c r="G998" s="3">
        <v>-458215</v>
      </c>
      <c r="H998" s="3">
        <v>-458185</v>
      </c>
      <c r="I998" s="3">
        <v>-329917</v>
      </c>
      <c r="J998" s="3">
        <v>-450910</v>
      </c>
    </row>
    <row r="999" spans="1:10" x14ac:dyDescent="0.25">
      <c r="A999" s="16">
        <v>1267</v>
      </c>
      <c r="B999" s="1" t="s">
        <v>1972</v>
      </c>
      <c r="C999" s="14" t="s">
        <v>1973</v>
      </c>
      <c r="D999" s="15">
        <v>-8452315</v>
      </c>
      <c r="E999" s="3">
        <v>-1544241</v>
      </c>
      <c r="F999" s="3">
        <v>-1545294</v>
      </c>
      <c r="G999" s="3">
        <v>-1545897</v>
      </c>
      <c r="H999" s="3">
        <v>-1545732</v>
      </c>
      <c r="I999" s="3">
        <v>-897874</v>
      </c>
      <c r="J999" s="3">
        <v>-1373277</v>
      </c>
    </row>
    <row r="1000" spans="1:10" x14ac:dyDescent="0.25">
      <c r="A1000" s="16">
        <v>1914</v>
      </c>
      <c r="B1000" s="1" t="s">
        <v>1974</v>
      </c>
      <c r="C1000" s="14" t="s">
        <v>1975</v>
      </c>
      <c r="D1000" s="15">
        <v>-93570</v>
      </c>
      <c r="E1000" s="3">
        <v>-16725</v>
      </c>
      <c r="F1000" s="3">
        <v>-16735</v>
      </c>
      <c r="G1000" s="3">
        <v>-16741</v>
      </c>
      <c r="H1000" s="3">
        <v>-16739</v>
      </c>
      <c r="I1000" s="3">
        <v>-10687</v>
      </c>
      <c r="J1000" s="3">
        <v>-15943</v>
      </c>
    </row>
    <row r="1001" spans="1:10" x14ac:dyDescent="0.25">
      <c r="A1001" s="16">
        <v>1269</v>
      </c>
      <c r="B1001" s="1" t="s">
        <v>1976</v>
      </c>
      <c r="C1001" s="14" t="s">
        <v>1977</v>
      </c>
      <c r="D1001" s="15">
        <v>-184629</v>
      </c>
      <c r="E1001" s="3">
        <v>-41238</v>
      </c>
      <c r="F1001" s="3">
        <v>-41298</v>
      </c>
      <c r="G1001" s="3">
        <v>-41333</v>
      </c>
      <c r="H1001" s="3">
        <v>-41324</v>
      </c>
      <c r="I1001" s="3">
        <v>-3963</v>
      </c>
      <c r="J1001" s="3">
        <v>-15473</v>
      </c>
    </row>
    <row r="1002" spans="1:10" x14ac:dyDescent="0.25">
      <c r="A1002" s="16">
        <v>1584</v>
      </c>
      <c r="B1002" s="1" t="s">
        <v>1978</v>
      </c>
      <c r="C1002" s="14" t="s">
        <v>1979</v>
      </c>
      <c r="D1002" s="15">
        <v>-1818833</v>
      </c>
      <c r="E1002" s="3">
        <v>-340739</v>
      </c>
      <c r="F1002" s="3">
        <v>-340936</v>
      </c>
      <c r="G1002" s="3">
        <v>-341050</v>
      </c>
      <c r="H1002" s="3">
        <v>-341020</v>
      </c>
      <c r="I1002" s="3">
        <v>-219408</v>
      </c>
      <c r="J1002" s="3">
        <v>-235680</v>
      </c>
    </row>
    <row r="1003" spans="1:10" x14ac:dyDescent="0.25">
      <c r="A1003" s="16">
        <v>1270</v>
      </c>
      <c r="B1003" s="1" t="s">
        <v>1980</v>
      </c>
      <c r="C1003" s="14" t="s">
        <v>1981</v>
      </c>
      <c r="D1003" s="15">
        <v>-1107647</v>
      </c>
      <c r="E1003" s="3">
        <v>-189431</v>
      </c>
      <c r="F1003" s="3">
        <v>-189543</v>
      </c>
      <c r="G1003" s="3">
        <v>-189610</v>
      </c>
      <c r="H1003" s="3">
        <v>-189592</v>
      </c>
      <c r="I1003" s="3">
        <v>-120411</v>
      </c>
      <c r="J1003" s="3">
        <v>-229060</v>
      </c>
    </row>
    <row r="1004" spans="1:10" x14ac:dyDescent="0.25">
      <c r="A1004" s="16">
        <v>1271</v>
      </c>
      <c r="B1004" s="1" t="s">
        <v>1982</v>
      </c>
      <c r="C1004" s="14" t="s">
        <v>1983</v>
      </c>
      <c r="D1004" s="15">
        <v>-531970</v>
      </c>
      <c r="E1004" s="3">
        <v>-86896</v>
      </c>
      <c r="F1004" s="3">
        <v>-86944</v>
      </c>
      <c r="G1004" s="3">
        <v>-86972</v>
      </c>
      <c r="H1004" s="3">
        <v>-86965</v>
      </c>
      <c r="I1004" s="3">
        <v>-57524</v>
      </c>
      <c r="J1004" s="3">
        <v>-126669</v>
      </c>
    </row>
    <row r="1005" spans="1:10" x14ac:dyDescent="0.25">
      <c r="A1005" s="16">
        <v>1272</v>
      </c>
      <c r="B1005" s="1" t="s">
        <v>1984</v>
      </c>
      <c r="C1005" s="14" t="s">
        <v>1985</v>
      </c>
      <c r="D1005" s="15">
        <v>-11601356</v>
      </c>
      <c r="E1005" s="3">
        <v>-2077306</v>
      </c>
      <c r="F1005" s="3">
        <v>-2078558</v>
      </c>
      <c r="G1005" s="3">
        <v>-2079275</v>
      </c>
      <c r="H1005" s="3">
        <v>-2079079</v>
      </c>
      <c r="I1005" s="3">
        <v>-1308842</v>
      </c>
      <c r="J1005" s="3">
        <v>-1978296</v>
      </c>
    </row>
    <row r="1006" spans="1:10" x14ac:dyDescent="0.25">
      <c r="A1006" s="16">
        <v>1273</v>
      </c>
      <c r="B1006" s="1" t="s">
        <v>1986</v>
      </c>
      <c r="C1006" s="14" t="s">
        <v>1987</v>
      </c>
      <c r="D1006" s="15">
        <v>-11675545</v>
      </c>
      <c r="E1006" s="3">
        <v>-1973736</v>
      </c>
      <c r="F1006" s="3">
        <v>-1974766</v>
      </c>
      <c r="G1006" s="3">
        <v>-1975355</v>
      </c>
      <c r="H1006" s="3">
        <v>-1975194</v>
      </c>
      <c r="I1006" s="3">
        <v>-1342110</v>
      </c>
      <c r="J1006" s="3">
        <v>-2434384</v>
      </c>
    </row>
    <row r="1007" spans="1:10" x14ac:dyDescent="0.25">
      <c r="A1007" s="16">
        <v>1901</v>
      </c>
      <c r="B1007" s="1" t="s">
        <v>1988</v>
      </c>
      <c r="C1007" s="14" t="s">
        <v>1989</v>
      </c>
      <c r="D1007" s="15">
        <v>-1324183</v>
      </c>
      <c r="E1007" s="3">
        <v>-227020</v>
      </c>
      <c r="F1007" s="3">
        <v>-227087</v>
      </c>
      <c r="G1007" s="3">
        <v>-227124</v>
      </c>
      <c r="H1007" s="3">
        <v>-227114</v>
      </c>
      <c r="I1007" s="3">
        <v>-187398</v>
      </c>
      <c r="J1007" s="3">
        <v>-228440</v>
      </c>
    </row>
    <row r="1008" spans="1:10" x14ac:dyDescent="0.25">
      <c r="A1008" s="16">
        <v>1275</v>
      </c>
      <c r="B1008" s="1" t="s">
        <v>1990</v>
      </c>
      <c r="C1008" s="14" t="s">
        <v>1991</v>
      </c>
      <c r="D1008" s="15">
        <v>-1347394</v>
      </c>
      <c r="E1008" s="3">
        <v>-222817</v>
      </c>
      <c r="F1008" s="3">
        <v>-222911</v>
      </c>
      <c r="G1008" s="3">
        <v>-222964</v>
      </c>
      <c r="H1008" s="3">
        <v>-222952</v>
      </c>
      <c r="I1008" s="3">
        <v>-165324</v>
      </c>
      <c r="J1008" s="3">
        <v>-290426</v>
      </c>
    </row>
    <row r="1009" spans="1:10" x14ac:dyDescent="0.25">
      <c r="A1009" s="16">
        <v>1277</v>
      </c>
      <c r="B1009" s="1" t="s">
        <v>1992</v>
      </c>
      <c r="C1009" s="14" t="s">
        <v>1993</v>
      </c>
      <c r="D1009" s="15">
        <v>-1553211</v>
      </c>
      <c r="E1009" s="3">
        <v>-259576</v>
      </c>
      <c r="F1009" s="3">
        <v>-259671</v>
      </c>
      <c r="G1009" s="3">
        <v>-259725</v>
      </c>
      <c r="H1009" s="3">
        <v>-259711</v>
      </c>
      <c r="I1009" s="3">
        <v>-201428</v>
      </c>
      <c r="J1009" s="3">
        <v>-313100</v>
      </c>
    </row>
    <row r="1010" spans="1:10" x14ac:dyDescent="0.25">
      <c r="A1010" s="16">
        <v>1844</v>
      </c>
      <c r="B1010" s="1" t="s">
        <v>1994</v>
      </c>
      <c r="C1010" s="14" t="s">
        <v>1995</v>
      </c>
      <c r="D1010" s="15">
        <v>-385125</v>
      </c>
      <c r="E1010" s="3">
        <v>-70961</v>
      </c>
      <c r="F1010" s="3">
        <v>-71009</v>
      </c>
      <c r="G1010" s="3">
        <v>-71036</v>
      </c>
      <c r="H1010" s="3">
        <v>-71028</v>
      </c>
      <c r="I1010" s="3">
        <v>-41525</v>
      </c>
      <c r="J1010" s="3">
        <v>-59566</v>
      </c>
    </row>
    <row r="1011" spans="1:10" x14ac:dyDescent="0.25">
      <c r="A1011" s="16">
        <v>1278</v>
      </c>
      <c r="B1011" s="1" t="s">
        <v>1996</v>
      </c>
      <c r="C1011" s="14" t="s">
        <v>1997</v>
      </c>
      <c r="D1011" s="15">
        <v>-439618</v>
      </c>
      <c r="E1011" s="3">
        <v>-75478</v>
      </c>
      <c r="F1011" s="3">
        <v>-75522</v>
      </c>
      <c r="G1011" s="3">
        <v>-75547</v>
      </c>
      <c r="H1011" s="3">
        <v>-75540</v>
      </c>
      <c r="I1011" s="3">
        <v>-48898</v>
      </c>
      <c r="J1011" s="3">
        <v>-88633</v>
      </c>
    </row>
    <row r="1012" spans="1:10" x14ac:dyDescent="0.25">
      <c r="A1012" s="16">
        <v>1281</v>
      </c>
      <c r="B1012" s="1" t="s">
        <v>1998</v>
      </c>
      <c r="C1012" s="14" t="s">
        <v>1999</v>
      </c>
      <c r="D1012" s="15">
        <v>-39023969</v>
      </c>
      <c r="E1012" s="3">
        <v>-6378757</v>
      </c>
      <c r="F1012" s="3">
        <v>-6381185</v>
      </c>
      <c r="G1012" s="3">
        <v>-6382573</v>
      </c>
      <c r="H1012" s="3">
        <v>-6382193</v>
      </c>
      <c r="I1012" s="3">
        <v>-4889642</v>
      </c>
      <c r="J1012" s="3">
        <v>-8609619</v>
      </c>
    </row>
    <row r="1013" spans="1:10" x14ac:dyDescent="0.25">
      <c r="A1013" s="16">
        <v>364</v>
      </c>
      <c r="B1013" s="1" t="s">
        <v>2000</v>
      </c>
      <c r="C1013" s="14" t="s">
        <v>2001</v>
      </c>
      <c r="D1013" s="15">
        <v>-828042</v>
      </c>
      <c r="E1013" s="3">
        <v>-146936</v>
      </c>
      <c r="F1013" s="3">
        <v>-147031</v>
      </c>
      <c r="G1013" s="3">
        <v>-147084</v>
      </c>
      <c r="H1013" s="3">
        <v>-147070</v>
      </c>
      <c r="I1013" s="3">
        <v>-90016</v>
      </c>
      <c r="J1013" s="3">
        <v>-149905</v>
      </c>
    </row>
    <row r="1014" spans="1:10" x14ac:dyDescent="0.25">
      <c r="A1014" s="16">
        <v>1282</v>
      </c>
      <c r="B1014" s="1" t="s">
        <v>2002</v>
      </c>
      <c r="C1014" s="14" t="s">
        <v>2003</v>
      </c>
      <c r="D1014" s="15">
        <v>-2396343</v>
      </c>
      <c r="E1014" s="3">
        <v>-421840</v>
      </c>
      <c r="F1014" s="3">
        <v>-422029</v>
      </c>
      <c r="G1014" s="3">
        <v>-422137</v>
      </c>
      <c r="H1014" s="3">
        <v>-422107</v>
      </c>
      <c r="I1014" s="3">
        <v>-305893</v>
      </c>
      <c r="J1014" s="3">
        <v>-402337</v>
      </c>
    </row>
    <row r="1015" spans="1:10" x14ac:dyDescent="0.25">
      <c r="A1015" s="16">
        <v>1287</v>
      </c>
      <c r="B1015" s="1" t="s">
        <v>2004</v>
      </c>
      <c r="C1015" s="14" t="s">
        <v>2005</v>
      </c>
      <c r="D1015" s="15">
        <v>-6809239</v>
      </c>
      <c r="E1015" s="3">
        <v>-1119545</v>
      </c>
      <c r="F1015" s="3">
        <v>-1119943</v>
      </c>
      <c r="G1015" s="3">
        <v>-1120171</v>
      </c>
      <c r="H1015" s="3">
        <v>-1120109</v>
      </c>
      <c r="I1015" s="3">
        <v>-875040</v>
      </c>
      <c r="J1015" s="3">
        <v>-1454431</v>
      </c>
    </row>
    <row r="1016" spans="1:10" x14ac:dyDescent="0.25">
      <c r="A1016" s="16">
        <v>1551</v>
      </c>
      <c r="B1016" s="1" t="s">
        <v>2006</v>
      </c>
      <c r="C1016" s="14" t="s">
        <v>2007</v>
      </c>
      <c r="D1016" s="15">
        <v>-5405080</v>
      </c>
      <c r="E1016" s="3">
        <v>-871538</v>
      </c>
      <c r="F1016" s="3">
        <v>-871814</v>
      </c>
      <c r="G1016" s="3">
        <v>-871973</v>
      </c>
      <c r="H1016" s="3">
        <v>-871932</v>
      </c>
      <c r="I1016" s="3">
        <v>-701978</v>
      </c>
      <c r="J1016" s="3">
        <v>-1215845</v>
      </c>
    </row>
    <row r="1017" spans="1:10" x14ac:dyDescent="0.25">
      <c r="A1017" s="16">
        <v>1740</v>
      </c>
      <c r="B1017" s="1" t="s">
        <v>2008</v>
      </c>
      <c r="C1017" s="14" t="s">
        <v>2009</v>
      </c>
      <c r="D1017" s="15">
        <v>-1558233</v>
      </c>
      <c r="E1017" s="3">
        <v>-268694</v>
      </c>
      <c r="F1017" s="3">
        <v>-268825</v>
      </c>
      <c r="G1017" s="3">
        <v>-268900</v>
      </c>
      <c r="H1017" s="3">
        <v>-268880</v>
      </c>
      <c r="I1017" s="3">
        <v>-188063</v>
      </c>
      <c r="J1017" s="3">
        <v>-294871</v>
      </c>
    </row>
    <row r="1018" spans="1:10" x14ac:dyDescent="0.25">
      <c r="A1018" s="16">
        <v>1010</v>
      </c>
      <c r="B1018" s="1" t="s">
        <v>2010</v>
      </c>
      <c r="C1018" s="14" t="s">
        <v>2011</v>
      </c>
      <c r="D1018" s="15">
        <v>-2059764</v>
      </c>
      <c r="E1018" s="3">
        <v>-329160</v>
      </c>
      <c r="F1018" s="3">
        <v>-329242</v>
      </c>
      <c r="G1018" s="3">
        <v>-329292</v>
      </c>
      <c r="H1018" s="3">
        <v>-329279</v>
      </c>
      <c r="I1018" s="3">
        <v>-278953</v>
      </c>
      <c r="J1018" s="3">
        <v>-463838</v>
      </c>
    </row>
    <row r="1019" spans="1:10" x14ac:dyDescent="0.25">
      <c r="A1019" s="16">
        <v>1283</v>
      </c>
      <c r="B1019" s="1" t="s">
        <v>2012</v>
      </c>
      <c r="C1019" s="14" t="s">
        <v>2013</v>
      </c>
      <c r="D1019" s="15">
        <v>-140568</v>
      </c>
      <c r="E1019" s="3">
        <v>-39138</v>
      </c>
      <c r="F1019" s="3">
        <v>-39202</v>
      </c>
      <c r="G1019" s="3">
        <v>-39239</v>
      </c>
      <c r="H1019" s="3">
        <v>-39229</v>
      </c>
      <c r="I1019" s="3">
        <v>110</v>
      </c>
      <c r="J1019" s="3">
        <v>16130</v>
      </c>
    </row>
    <row r="1020" spans="1:10" x14ac:dyDescent="0.25">
      <c r="A1020" s="16">
        <v>1930</v>
      </c>
      <c r="B1020" s="1" t="s">
        <v>2014</v>
      </c>
      <c r="C1020" s="14" t="s">
        <v>2015</v>
      </c>
      <c r="D1020" s="15">
        <v>-181066</v>
      </c>
      <c r="E1020" s="3">
        <v>-30592</v>
      </c>
      <c r="F1020" s="3">
        <v>-30607</v>
      </c>
      <c r="G1020" s="3">
        <v>-30616</v>
      </c>
      <c r="H1020" s="3">
        <v>-30614</v>
      </c>
      <c r="I1020" s="3">
        <v>-21246</v>
      </c>
      <c r="J1020" s="3">
        <v>-37391</v>
      </c>
    </row>
    <row r="1021" spans="1:10" x14ac:dyDescent="0.25">
      <c r="A1021" s="16">
        <v>1957</v>
      </c>
      <c r="B1021" s="1" t="s">
        <v>2016</v>
      </c>
      <c r="C1021" s="14" t="s">
        <v>2017</v>
      </c>
      <c r="D1021" s="15">
        <v>-1955641</v>
      </c>
      <c r="E1021" s="3">
        <v>-327639</v>
      </c>
      <c r="F1021" s="3">
        <v>-327659</v>
      </c>
      <c r="G1021" s="3">
        <v>-327671</v>
      </c>
      <c r="H1021" s="3">
        <v>-327669</v>
      </c>
      <c r="I1021" s="3">
        <v>-315104</v>
      </c>
      <c r="J1021" s="3">
        <v>-329899</v>
      </c>
    </row>
    <row r="1022" spans="1:10" x14ac:dyDescent="0.25">
      <c r="A1022" s="16">
        <v>1721</v>
      </c>
      <c r="B1022" s="1" t="s">
        <v>2018</v>
      </c>
      <c r="C1022" s="14" t="s">
        <v>2019</v>
      </c>
      <c r="D1022" s="15">
        <v>-2221694</v>
      </c>
      <c r="E1022" s="3">
        <v>-384599</v>
      </c>
      <c r="F1022" s="3">
        <v>-384799</v>
      </c>
      <c r="G1022" s="3">
        <v>-384913</v>
      </c>
      <c r="H1022" s="3">
        <v>-384882</v>
      </c>
      <c r="I1022" s="3">
        <v>-261932</v>
      </c>
      <c r="J1022" s="3">
        <v>-420569</v>
      </c>
    </row>
    <row r="1023" spans="1:10" x14ac:dyDescent="0.25">
      <c r="A1023" s="16">
        <v>1289</v>
      </c>
      <c r="B1023" s="1" t="s">
        <v>2020</v>
      </c>
      <c r="C1023" s="14" t="s">
        <v>2021</v>
      </c>
      <c r="D1023" s="15">
        <v>-4010307</v>
      </c>
      <c r="E1023" s="3">
        <v>-664068</v>
      </c>
      <c r="F1023" s="3">
        <v>-664349</v>
      </c>
      <c r="G1023" s="3">
        <v>-664511</v>
      </c>
      <c r="H1023" s="3">
        <v>-664469</v>
      </c>
      <c r="I1023" s="3">
        <v>-491094</v>
      </c>
      <c r="J1023" s="3">
        <v>-861816</v>
      </c>
    </row>
    <row r="1024" spans="1:10" x14ac:dyDescent="0.25">
      <c r="A1024" s="16">
        <v>1290</v>
      </c>
      <c r="B1024" s="1" t="s">
        <v>2022</v>
      </c>
      <c r="C1024" s="14" t="s">
        <v>2023</v>
      </c>
      <c r="D1024" s="15">
        <v>-659408</v>
      </c>
      <c r="E1024" s="3">
        <v>-111392</v>
      </c>
      <c r="F1024" s="3">
        <v>-111446</v>
      </c>
      <c r="G1024" s="3">
        <v>-111479</v>
      </c>
      <c r="H1024" s="3">
        <v>-111470</v>
      </c>
      <c r="I1024" s="3">
        <v>-77898</v>
      </c>
      <c r="J1024" s="3">
        <v>-135723</v>
      </c>
    </row>
    <row r="1025" spans="1:10" x14ac:dyDescent="0.25">
      <c r="A1025" s="16">
        <v>1291</v>
      </c>
      <c r="B1025" s="1" t="s">
        <v>2024</v>
      </c>
      <c r="C1025" s="14" t="s">
        <v>2025</v>
      </c>
      <c r="D1025" s="15">
        <v>-946880</v>
      </c>
      <c r="E1025" s="3">
        <v>-152486</v>
      </c>
      <c r="F1025" s="3">
        <v>-152540</v>
      </c>
      <c r="G1025" s="3">
        <v>-152571</v>
      </c>
      <c r="H1025" s="3">
        <v>-152562</v>
      </c>
      <c r="I1025" s="3">
        <v>-119400</v>
      </c>
      <c r="J1025" s="3">
        <v>-217321</v>
      </c>
    </row>
    <row r="1026" spans="1:10" x14ac:dyDescent="0.25">
      <c r="A1026" s="16">
        <v>1734</v>
      </c>
      <c r="B1026" s="1" t="s">
        <v>2026</v>
      </c>
      <c r="C1026" s="14" t="s">
        <v>2027</v>
      </c>
      <c r="D1026" s="15">
        <v>-1747647</v>
      </c>
      <c r="E1026" s="3">
        <v>-314320</v>
      </c>
      <c r="F1026" s="3">
        <v>-314494</v>
      </c>
      <c r="G1026" s="3">
        <v>-314594</v>
      </c>
      <c r="H1026" s="3">
        <v>-314570</v>
      </c>
      <c r="I1026" s="3">
        <v>-207287</v>
      </c>
      <c r="J1026" s="3">
        <v>-282382</v>
      </c>
    </row>
    <row r="1027" spans="1:10" x14ac:dyDescent="0.25">
      <c r="A1027" s="16">
        <v>1693</v>
      </c>
      <c r="B1027" s="1" t="s">
        <v>2028</v>
      </c>
      <c r="C1027" s="14" t="s">
        <v>2029</v>
      </c>
      <c r="D1027" s="15">
        <v>-9460048</v>
      </c>
      <c r="E1027" s="3">
        <v>-1611033</v>
      </c>
      <c r="F1027" s="3">
        <v>-1611803</v>
      </c>
      <c r="G1027" s="3">
        <v>-1612242</v>
      </c>
      <c r="H1027" s="3">
        <v>-1612122</v>
      </c>
      <c r="I1027" s="3">
        <v>-1139237</v>
      </c>
      <c r="J1027" s="3">
        <v>-1873611</v>
      </c>
    </row>
    <row r="1028" spans="1:10" x14ac:dyDescent="0.25">
      <c r="A1028" s="16">
        <v>1292</v>
      </c>
      <c r="B1028" s="1" t="s">
        <v>2030</v>
      </c>
      <c r="C1028" s="14" t="s">
        <v>2031</v>
      </c>
      <c r="D1028" s="15">
        <v>-950864</v>
      </c>
      <c r="E1028" s="3">
        <v>-154897</v>
      </c>
      <c r="F1028" s="3">
        <v>-154948</v>
      </c>
      <c r="G1028" s="3">
        <v>-154977</v>
      </c>
      <c r="H1028" s="3">
        <v>-154969</v>
      </c>
      <c r="I1028" s="3">
        <v>-124164</v>
      </c>
      <c r="J1028" s="3">
        <v>-206909</v>
      </c>
    </row>
    <row r="1029" spans="1:10" x14ac:dyDescent="0.25">
      <c r="A1029" s="16">
        <v>1294</v>
      </c>
      <c r="B1029" s="1" t="s">
        <v>2032</v>
      </c>
      <c r="C1029" s="14" t="s">
        <v>2033</v>
      </c>
      <c r="D1029" s="15">
        <v>-6476863</v>
      </c>
      <c r="E1029" s="3">
        <v>-1103454</v>
      </c>
      <c r="F1029" s="3">
        <v>-1104004</v>
      </c>
      <c r="G1029" s="3">
        <v>-1104318</v>
      </c>
      <c r="H1029" s="3">
        <v>-1104233</v>
      </c>
      <c r="I1029" s="3">
        <v>-766055</v>
      </c>
      <c r="J1029" s="3">
        <v>-1294799</v>
      </c>
    </row>
    <row r="1030" spans="1:10" x14ac:dyDescent="0.25">
      <c r="A1030" s="16">
        <v>1295</v>
      </c>
      <c r="B1030" s="1" t="s">
        <v>2034</v>
      </c>
      <c r="C1030" s="14" t="s">
        <v>2035</v>
      </c>
      <c r="D1030" s="15">
        <v>-2296585</v>
      </c>
      <c r="E1030" s="3">
        <v>-385616</v>
      </c>
      <c r="F1030" s="3">
        <v>-385821</v>
      </c>
      <c r="G1030" s="3">
        <v>-385938</v>
      </c>
      <c r="H1030" s="3">
        <v>-385906</v>
      </c>
      <c r="I1030" s="3">
        <v>-260124</v>
      </c>
      <c r="J1030" s="3">
        <v>-493180</v>
      </c>
    </row>
    <row r="1031" spans="1:10" x14ac:dyDescent="0.25">
      <c r="A1031" s="16">
        <v>1296</v>
      </c>
      <c r="B1031" s="1" t="s">
        <v>2036</v>
      </c>
      <c r="C1031" s="14" t="s">
        <v>2037</v>
      </c>
      <c r="D1031" s="15">
        <v>-1016666</v>
      </c>
      <c r="E1031" s="3">
        <v>-178732</v>
      </c>
      <c r="F1031" s="3">
        <v>-178833</v>
      </c>
      <c r="G1031" s="3">
        <v>-178892</v>
      </c>
      <c r="H1031" s="3">
        <v>-178876</v>
      </c>
      <c r="I1031" s="3">
        <v>-117016</v>
      </c>
      <c r="J1031" s="3">
        <v>-184317</v>
      </c>
    </row>
    <row r="1032" spans="1:10" x14ac:dyDescent="0.25">
      <c r="A1032" s="16">
        <v>1297</v>
      </c>
      <c r="B1032" s="1" t="s">
        <v>2038</v>
      </c>
      <c r="C1032" s="14" t="s">
        <v>2039</v>
      </c>
      <c r="D1032" s="15">
        <v>-290593</v>
      </c>
      <c r="E1032" s="3">
        <v>-50553</v>
      </c>
      <c r="F1032" s="3">
        <v>-50577</v>
      </c>
      <c r="G1032" s="3">
        <v>-50591</v>
      </c>
      <c r="H1032" s="3">
        <v>-50587</v>
      </c>
      <c r="I1032" s="3">
        <v>-35726</v>
      </c>
      <c r="J1032" s="3">
        <v>-52559</v>
      </c>
    </row>
    <row r="1033" spans="1:10" x14ac:dyDescent="0.25">
      <c r="A1033" s="16">
        <v>1298</v>
      </c>
      <c r="B1033" s="1" t="s">
        <v>2040</v>
      </c>
      <c r="C1033" s="14" t="s">
        <v>2041</v>
      </c>
      <c r="D1033" s="15">
        <v>-4034470</v>
      </c>
      <c r="E1033" s="3">
        <v>-643809</v>
      </c>
      <c r="F1033" s="3">
        <v>-643981</v>
      </c>
      <c r="G1033" s="3">
        <v>-644079</v>
      </c>
      <c r="H1033" s="3">
        <v>-644055</v>
      </c>
      <c r="I1033" s="3">
        <v>-538286</v>
      </c>
      <c r="J1033" s="3">
        <v>-920260</v>
      </c>
    </row>
    <row r="1034" spans="1:10" x14ac:dyDescent="0.25">
      <c r="A1034" s="16">
        <v>1299</v>
      </c>
      <c r="B1034" s="1" t="s">
        <v>2042</v>
      </c>
      <c r="C1034" s="14" t="s">
        <v>2043</v>
      </c>
      <c r="D1034" s="15">
        <v>-24463294</v>
      </c>
      <c r="E1034" s="3">
        <v>-4159591</v>
      </c>
      <c r="F1034" s="3">
        <v>-4161363</v>
      </c>
      <c r="G1034" s="3">
        <v>-4162377</v>
      </c>
      <c r="H1034" s="3">
        <v>-4162100</v>
      </c>
      <c r="I1034" s="3">
        <v>-3072279</v>
      </c>
      <c r="J1034" s="3">
        <v>-4745584</v>
      </c>
    </row>
    <row r="1035" spans="1:10" x14ac:dyDescent="0.25">
      <c r="A1035" s="16">
        <v>1733</v>
      </c>
      <c r="B1035" s="1" t="s">
        <v>2044</v>
      </c>
      <c r="C1035" s="14" t="s">
        <v>2045</v>
      </c>
      <c r="D1035" s="15">
        <v>-139626</v>
      </c>
      <c r="E1035" s="3">
        <v>-25762</v>
      </c>
      <c r="F1035" s="3">
        <v>-25783</v>
      </c>
      <c r="G1035" s="3">
        <v>-25795</v>
      </c>
      <c r="H1035" s="3">
        <v>-25792</v>
      </c>
      <c r="I1035" s="3">
        <v>-12909</v>
      </c>
      <c r="J1035" s="3">
        <v>-23585</v>
      </c>
    </row>
    <row r="1036" spans="1:10" x14ac:dyDescent="0.25">
      <c r="A1036" s="16">
        <v>1301</v>
      </c>
      <c r="B1036" s="1" t="s">
        <v>2046</v>
      </c>
      <c r="C1036" s="14" t="s">
        <v>2047</v>
      </c>
      <c r="D1036" s="15">
        <v>-11810106</v>
      </c>
      <c r="E1036" s="3">
        <v>-1960252</v>
      </c>
      <c r="F1036" s="3">
        <v>-1961088</v>
      </c>
      <c r="G1036" s="3">
        <v>-1961567</v>
      </c>
      <c r="H1036" s="3">
        <v>-1961436</v>
      </c>
      <c r="I1036" s="3">
        <v>-1447025</v>
      </c>
      <c r="J1036" s="3">
        <v>-2518738</v>
      </c>
    </row>
    <row r="1037" spans="1:10" x14ac:dyDescent="0.25">
      <c r="A1037" s="16">
        <v>1303</v>
      </c>
      <c r="B1037" s="1" t="s">
        <v>2048</v>
      </c>
      <c r="C1037" s="14" t="s">
        <v>2049</v>
      </c>
      <c r="D1037" s="15">
        <v>-4637857</v>
      </c>
      <c r="E1037" s="3">
        <v>-772467</v>
      </c>
      <c r="F1037" s="3">
        <v>-772763</v>
      </c>
      <c r="G1037" s="3">
        <v>-772933</v>
      </c>
      <c r="H1037" s="3">
        <v>-772890</v>
      </c>
      <c r="I1037" s="3">
        <v>-590878</v>
      </c>
      <c r="J1037" s="3">
        <v>-955926</v>
      </c>
    </row>
    <row r="1038" spans="1:10" x14ac:dyDescent="0.25">
      <c r="A1038" s="16">
        <v>1305</v>
      </c>
      <c r="B1038" s="1" t="s">
        <v>2050</v>
      </c>
      <c r="C1038" s="14" t="s">
        <v>2051</v>
      </c>
      <c r="D1038" s="15">
        <v>-903067</v>
      </c>
      <c r="E1038" s="3">
        <v>-134216</v>
      </c>
      <c r="F1038" s="3">
        <v>-134263</v>
      </c>
      <c r="G1038" s="3">
        <v>-134290</v>
      </c>
      <c r="H1038" s="3">
        <v>-134284</v>
      </c>
      <c r="I1038" s="3">
        <v>-105273</v>
      </c>
      <c r="J1038" s="3">
        <v>-260741</v>
      </c>
    </row>
    <row r="1039" spans="1:10" x14ac:dyDescent="0.25">
      <c r="A1039" s="16">
        <v>2005</v>
      </c>
      <c r="B1039" s="1" t="s">
        <v>2052</v>
      </c>
      <c r="C1039" s="14" t="s">
        <v>2053</v>
      </c>
      <c r="D1039" s="15">
        <v>-2992998</v>
      </c>
      <c r="E1039" s="3">
        <v>-520734</v>
      </c>
      <c r="F1039" s="3">
        <v>-521052</v>
      </c>
      <c r="G1039" s="3">
        <v>-521233</v>
      </c>
      <c r="H1039" s="3">
        <v>-521184</v>
      </c>
      <c r="I1039" s="3">
        <v>-325805</v>
      </c>
      <c r="J1039" s="3">
        <v>-582990</v>
      </c>
    </row>
    <row r="1040" spans="1:10" x14ac:dyDescent="0.25">
      <c r="A1040" s="16">
        <v>1826</v>
      </c>
      <c r="B1040" s="1" t="s">
        <v>2054</v>
      </c>
      <c r="C1040" s="14" t="s">
        <v>2055</v>
      </c>
      <c r="D1040" s="15">
        <v>-2813</v>
      </c>
      <c r="E1040" s="3">
        <v>-3</v>
      </c>
      <c r="F1040" s="3">
        <v>-3</v>
      </c>
      <c r="G1040" s="3">
        <v>-3</v>
      </c>
      <c r="H1040" s="3">
        <v>-3</v>
      </c>
      <c r="I1040" s="3">
        <v>-3</v>
      </c>
      <c r="J1040" s="3">
        <v>-2798</v>
      </c>
    </row>
    <row r="1041" spans="1:10" x14ac:dyDescent="0.25">
      <c r="A1041" s="16">
        <v>1614</v>
      </c>
      <c r="B1041" s="1" t="s">
        <v>2056</v>
      </c>
      <c r="C1041" s="14" t="s">
        <v>2057</v>
      </c>
      <c r="D1041" s="15">
        <v>-605017</v>
      </c>
      <c r="E1041" s="3">
        <v>-103224</v>
      </c>
      <c r="F1041" s="3">
        <v>-103276</v>
      </c>
      <c r="G1041" s="3">
        <v>-103306</v>
      </c>
      <c r="H1041" s="3">
        <v>-103299</v>
      </c>
      <c r="I1041" s="3">
        <v>-71017</v>
      </c>
      <c r="J1041" s="3">
        <v>-120895</v>
      </c>
    </row>
    <row r="1042" spans="1:10" x14ac:dyDescent="0.25">
      <c r="A1042" s="16">
        <v>1310</v>
      </c>
      <c r="B1042" s="1" t="s">
        <v>2058</v>
      </c>
      <c r="C1042" s="14" t="s">
        <v>2059</v>
      </c>
      <c r="D1042" s="15">
        <v>-956732</v>
      </c>
      <c r="E1042" s="3">
        <v>-158428</v>
      </c>
      <c r="F1042" s="3">
        <v>-158497</v>
      </c>
      <c r="G1042" s="3">
        <v>-158535</v>
      </c>
      <c r="H1042" s="3">
        <v>-158524</v>
      </c>
      <c r="I1042" s="3">
        <v>-117156</v>
      </c>
      <c r="J1042" s="3">
        <v>-205592</v>
      </c>
    </row>
    <row r="1043" spans="1:10" x14ac:dyDescent="0.25">
      <c r="A1043" s="16">
        <v>1311</v>
      </c>
      <c r="B1043" s="1" t="s">
        <v>2060</v>
      </c>
      <c r="C1043" s="14" t="s">
        <v>2061</v>
      </c>
      <c r="D1043" s="15">
        <v>-2078875</v>
      </c>
      <c r="E1043" s="3">
        <v>-356898</v>
      </c>
      <c r="F1043" s="3">
        <v>-357075</v>
      </c>
      <c r="G1043" s="3">
        <v>-357175</v>
      </c>
      <c r="H1043" s="3">
        <v>-357149</v>
      </c>
      <c r="I1043" s="3">
        <v>-248786</v>
      </c>
      <c r="J1043" s="3">
        <v>-401792</v>
      </c>
    </row>
    <row r="1044" spans="1:10" x14ac:dyDescent="0.25">
      <c r="A1044" s="16">
        <v>1659</v>
      </c>
      <c r="B1044" s="1" t="s">
        <v>2062</v>
      </c>
      <c r="C1044" s="14" t="s">
        <v>2063</v>
      </c>
      <c r="D1044" s="15">
        <v>-1321451</v>
      </c>
      <c r="E1044" s="3">
        <v>-253220</v>
      </c>
      <c r="F1044" s="3">
        <v>-253406</v>
      </c>
      <c r="G1044" s="3">
        <v>-253512</v>
      </c>
      <c r="H1044" s="3">
        <v>-253486</v>
      </c>
      <c r="I1044" s="3">
        <v>-139395</v>
      </c>
      <c r="J1044" s="3">
        <v>-168432</v>
      </c>
    </row>
    <row r="1045" spans="1:10" x14ac:dyDescent="0.25">
      <c r="A1045" s="16">
        <v>1312</v>
      </c>
      <c r="B1045" s="1" t="s">
        <v>2064</v>
      </c>
      <c r="C1045" s="14" t="s">
        <v>2065</v>
      </c>
      <c r="D1045" s="15">
        <v>-991089</v>
      </c>
      <c r="E1045" s="3">
        <v>-169402</v>
      </c>
      <c r="F1045" s="3">
        <v>-169491</v>
      </c>
      <c r="G1045" s="3">
        <v>-169542</v>
      </c>
      <c r="H1045" s="3">
        <v>-169528</v>
      </c>
      <c r="I1045" s="3">
        <v>-115236</v>
      </c>
      <c r="J1045" s="3">
        <v>-197890</v>
      </c>
    </row>
    <row r="1046" spans="1:10" x14ac:dyDescent="0.25">
      <c r="A1046" s="16">
        <v>1313</v>
      </c>
      <c r="B1046" s="1" t="s">
        <v>2066</v>
      </c>
      <c r="C1046" s="14" t="s">
        <v>2067</v>
      </c>
      <c r="D1046" s="15">
        <v>-403323</v>
      </c>
      <c r="E1046" s="3">
        <v>-105710</v>
      </c>
      <c r="F1046" s="3">
        <v>-105835</v>
      </c>
      <c r="G1046" s="3">
        <v>-105905</v>
      </c>
      <c r="H1046" s="3">
        <v>-105886</v>
      </c>
      <c r="I1046" s="3">
        <v>-30420</v>
      </c>
      <c r="J1046" s="3">
        <v>50433</v>
      </c>
    </row>
    <row r="1047" spans="1:10" x14ac:dyDescent="0.25">
      <c r="A1047" s="16">
        <v>1314</v>
      </c>
      <c r="B1047" s="1" t="s">
        <v>2068</v>
      </c>
      <c r="C1047" s="14" t="s">
        <v>2069</v>
      </c>
      <c r="D1047" s="15">
        <v>-1571251</v>
      </c>
      <c r="E1047" s="3">
        <v>-252066</v>
      </c>
      <c r="F1047" s="3">
        <v>-252151</v>
      </c>
      <c r="G1047" s="3">
        <v>-252201</v>
      </c>
      <c r="H1047" s="3">
        <v>-252189</v>
      </c>
      <c r="I1047" s="3">
        <v>-199448</v>
      </c>
      <c r="J1047" s="3">
        <v>-363196</v>
      </c>
    </row>
    <row r="1048" spans="1:10" x14ac:dyDescent="0.25">
      <c r="A1048" s="16">
        <v>1317</v>
      </c>
      <c r="B1048" s="1" t="s">
        <v>2070</v>
      </c>
      <c r="C1048" s="14" t="s">
        <v>2071</v>
      </c>
      <c r="D1048" s="15">
        <v>-2129932</v>
      </c>
      <c r="E1048" s="3">
        <v>-355517</v>
      </c>
      <c r="F1048" s="3">
        <v>-355597</v>
      </c>
      <c r="G1048" s="3">
        <v>-355642</v>
      </c>
      <c r="H1048" s="3">
        <v>-355630</v>
      </c>
      <c r="I1048" s="3">
        <v>-306762</v>
      </c>
      <c r="J1048" s="3">
        <v>-400784</v>
      </c>
    </row>
    <row r="1049" spans="1:10" x14ac:dyDescent="0.25">
      <c r="A1049" s="16">
        <v>1318</v>
      </c>
      <c r="B1049" s="1" t="s">
        <v>2072</v>
      </c>
      <c r="C1049" s="14" t="s">
        <v>2073</v>
      </c>
      <c r="D1049" s="15">
        <v>-340198</v>
      </c>
      <c r="E1049" s="3">
        <v>-63650</v>
      </c>
      <c r="F1049" s="3">
        <v>-63692</v>
      </c>
      <c r="G1049" s="3">
        <v>-63717</v>
      </c>
      <c r="H1049" s="3">
        <v>-63710</v>
      </c>
      <c r="I1049" s="3">
        <v>-38124</v>
      </c>
      <c r="J1049" s="3">
        <v>-47305</v>
      </c>
    </row>
    <row r="1050" spans="1:10" x14ac:dyDescent="0.25">
      <c r="A1050" s="16">
        <v>1319</v>
      </c>
      <c r="B1050" s="1" t="s">
        <v>2074</v>
      </c>
      <c r="C1050" s="14" t="s">
        <v>2075</v>
      </c>
      <c r="D1050" s="15">
        <v>-2126428</v>
      </c>
      <c r="E1050" s="3">
        <v>-400043</v>
      </c>
      <c r="F1050" s="3">
        <v>-400296</v>
      </c>
      <c r="G1050" s="3">
        <v>-400441</v>
      </c>
      <c r="H1050" s="3">
        <v>-400404</v>
      </c>
      <c r="I1050" s="3">
        <v>-245065</v>
      </c>
      <c r="J1050" s="3">
        <v>-280179</v>
      </c>
    </row>
    <row r="1051" spans="1:10" x14ac:dyDescent="0.25">
      <c r="A1051" s="16">
        <v>1320</v>
      </c>
      <c r="B1051" s="1" t="s">
        <v>2076</v>
      </c>
      <c r="C1051" s="14" t="s">
        <v>2077</v>
      </c>
      <c r="D1051" s="15">
        <v>-1208780</v>
      </c>
      <c r="E1051" s="3">
        <v>-190794</v>
      </c>
      <c r="F1051" s="3">
        <v>-190851</v>
      </c>
      <c r="G1051" s="3">
        <v>-190884</v>
      </c>
      <c r="H1051" s="3">
        <v>-190875</v>
      </c>
      <c r="I1051" s="3">
        <v>-156250</v>
      </c>
      <c r="J1051" s="3">
        <v>-289126</v>
      </c>
    </row>
    <row r="1052" spans="1:10" x14ac:dyDescent="0.25">
      <c r="A1052" s="16">
        <v>1321</v>
      </c>
      <c r="B1052" s="1" t="s">
        <v>2078</v>
      </c>
      <c r="C1052" s="14" t="s">
        <v>2079</v>
      </c>
      <c r="D1052" s="15">
        <v>-20096482</v>
      </c>
      <c r="E1052" s="3">
        <v>-3476612</v>
      </c>
      <c r="F1052" s="3">
        <v>-3478546</v>
      </c>
      <c r="G1052" s="3">
        <v>-3479653</v>
      </c>
      <c r="H1052" s="3">
        <v>-3479350</v>
      </c>
      <c r="I1052" s="3">
        <v>-2289952</v>
      </c>
      <c r="J1052" s="3">
        <v>-3892369</v>
      </c>
    </row>
    <row r="1053" spans="1:10" x14ac:dyDescent="0.25">
      <c r="A1053" s="16">
        <v>1879</v>
      </c>
      <c r="B1053" s="1" t="s">
        <v>2080</v>
      </c>
      <c r="C1053" s="14" t="s">
        <v>2079</v>
      </c>
      <c r="D1053" s="15">
        <v>-4664300</v>
      </c>
      <c r="E1053" s="3">
        <v>-814931</v>
      </c>
      <c r="F1053" s="3">
        <v>-815397</v>
      </c>
      <c r="G1053" s="3">
        <v>-815664</v>
      </c>
      <c r="H1053" s="3">
        <v>-815591</v>
      </c>
      <c r="I1053" s="3">
        <v>-529021</v>
      </c>
      <c r="J1053" s="3">
        <v>-873696</v>
      </c>
    </row>
    <row r="1054" spans="1:10" x14ac:dyDescent="0.25">
      <c r="A1054" s="16">
        <v>1381</v>
      </c>
      <c r="B1054" s="1" t="s">
        <v>2081</v>
      </c>
      <c r="C1054" s="14" t="s">
        <v>2082</v>
      </c>
      <c r="D1054" s="15">
        <v>-793541</v>
      </c>
      <c r="E1054" s="3">
        <v>-129316</v>
      </c>
      <c r="F1054" s="3">
        <v>-129360</v>
      </c>
      <c r="G1054" s="3">
        <v>-129384</v>
      </c>
      <c r="H1054" s="3">
        <v>-129377</v>
      </c>
      <c r="I1054" s="3">
        <v>-103666</v>
      </c>
      <c r="J1054" s="3">
        <v>-172438</v>
      </c>
    </row>
    <row r="1055" spans="1:10" x14ac:dyDescent="0.25">
      <c r="A1055" s="16">
        <v>1322</v>
      </c>
      <c r="B1055" s="1" t="s">
        <v>2083</v>
      </c>
      <c r="C1055" s="14" t="s">
        <v>2084</v>
      </c>
      <c r="D1055" s="15">
        <v>-4859371</v>
      </c>
      <c r="E1055" s="3">
        <v>-803225</v>
      </c>
      <c r="F1055" s="3">
        <v>-803517</v>
      </c>
      <c r="G1055" s="3">
        <v>-803684</v>
      </c>
      <c r="H1055" s="3">
        <v>-803642</v>
      </c>
      <c r="I1055" s="3">
        <v>-624272</v>
      </c>
      <c r="J1055" s="3">
        <v>-1021031</v>
      </c>
    </row>
    <row r="1056" spans="1:10" x14ac:dyDescent="0.25">
      <c r="A1056" s="16">
        <v>1323</v>
      </c>
      <c r="B1056" s="1" t="s">
        <v>2085</v>
      </c>
      <c r="C1056" s="14" t="s">
        <v>2086</v>
      </c>
      <c r="D1056" s="15">
        <v>-888242</v>
      </c>
      <c r="E1056" s="3">
        <v>-147293</v>
      </c>
      <c r="F1056" s="3">
        <v>-147359</v>
      </c>
      <c r="G1056" s="3">
        <v>-147395</v>
      </c>
      <c r="H1056" s="3">
        <v>-147385</v>
      </c>
      <c r="I1056" s="3">
        <v>-108243</v>
      </c>
      <c r="J1056" s="3">
        <v>-190567</v>
      </c>
    </row>
    <row r="1057" spans="1:10" x14ac:dyDescent="0.25">
      <c r="A1057" s="16">
        <v>1341</v>
      </c>
      <c r="B1057" s="1" t="s">
        <v>2087</v>
      </c>
      <c r="C1057" s="14" t="s">
        <v>2088</v>
      </c>
      <c r="D1057" s="15">
        <v>-85011294</v>
      </c>
      <c r="E1057" s="3">
        <v>-13852235</v>
      </c>
      <c r="F1057" s="3">
        <v>-13857695</v>
      </c>
      <c r="G1057" s="3">
        <v>-13860817</v>
      </c>
      <c r="H1057" s="3">
        <v>-13859962</v>
      </c>
      <c r="I1057" s="3">
        <v>-10502931</v>
      </c>
      <c r="J1057" s="3">
        <v>-19077654</v>
      </c>
    </row>
    <row r="1058" spans="1:10" x14ac:dyDescent="0.25">
      <c r="A1058" s="16">
        <v>1628</v>
      </c>
      <c r="B1058" s="1" t="s">
        <v>2089</v>
      </c>
      <c r="C1058" s="14" t="s">
        <v>2090</v>
      </c>
      <c r="D1058" s="15">
        <v>-9704840</v>
      </c>
      <c r="E1058" s="3">
        <v>-1571330</v>
      </c>
      <c r="F1058" s="3">
        <v>-1571803</v>
      </c>
      <c r="G1058" s="3">
        <v>-1572073</v>
      </c>
      <c r="H1058" s="3">
        <v>-1571999</v>
      </c>
      <c r="I1058" s="3">
        <v>-1281411</v>
      </c>
      <c r="J1058" s="3">
        <v>-2136224</v>
      </c>
    </row>
    <row r="1059" spans="1:10" x14ac:dyDescent="0.25">
      <c r="A1059" s="16">
        <v>1612</v>
      </c>
      <c r="B1059" s="1" t="s">
        <v>2091</v>
      </c>
      <c r="C1059" s="14" t="s">
        <v>2092</v>
      </c>
      <c r="D1059" s="15">
        <v>-1949504</v>
      </c>
      <c r="E1059" s="3">
        <v>-327900</v>
      </c>
      <c r="F1059" s="3">
        <v>-327974</v>
      </c>
      <c r="G1059" s="3">
        <v>-328016</v>
      </c>
      <c r="H1059" s="3">
        <v>-328007</v>
      </c>
      <c r="I1059" s="3">
        <v>-282584</v>
      </c>
      <c r="J1059" s="3">
        <v>-355023</v>
      </c>
    </row>
    <row r="1060" spans="1:10" x14ac:dyDescent="0.25">
      <c r="A1060" s="16">
        <v>2004</v>
      </c>
      <c r="B1060" s="1" t="s">
        <v>2093</v>
      </c>
      <c r="C1060" s="14" t="s">
        <v>2094</v>
      </c>
      <c r="D1060" s="15">
        <v>-663077</v>
      </c>
      <c r="E1060" s="3">
        <v>-96781</v>
      </c>
      <c r="F1060" s="3">
        <v>-96807</v>
      </c>
      <c r="G1060" s="3">
        <v>-96822</v>
      </c>
      <c r="H1060" s="3">
        <v>-96818</v>
      </c>
      <c r="I1060" s="3">
        <v>-80737</v>
      </c>
      <c r="J1060" s="3">
        <v>-195112</v>
      </c>
    </row>
    <row r="1061" spans="1:10" x14ac:dyDescent="0.25">
      <c r="A1061" s="16">
        <v>2191</v>
      </c>
      <c r="B1061" s="1" t="s">
        <v>2095</v>
      </c>
      <c r="C1061" s="14" t="s">
        <v>2096</v>
      </c>
      <c r="D1061" s="15">
        <v>-1237953</v>
      </c>
      <c r="E1061" s="3">
        <v>-246819</v>
      </c>
      <c r="F1061" s="3">
        <v>-247032</v>
      </c>
      <c r="G1061" s="3">
        <v>-247154</v>
      </c>
      <c r="H1061" s="3">
        <v>-247123</v>
      </c>
      <c r="I1061" s="3">
        <v>-116159</v>
      </c>
      <c r="J1061" s="3">
        <v>-133666</v>
      </c>
    </row>
    <row r="1062" spans="1:10" x14ac:dyDescent="0.25">
      <c r="A1062" s="16">
        <v>2161</v>
      </c>
      <c r="B1062" s="1" t="s">
        <v>2097</v>
      </c>
      <c r="C1062" s="14" t="s">
        <v>2098</v>
      </c>
      <c r="D1062" s="15">
        <v>-5428005</v>
      </c>
      <c r="E1062" s="3">
        <v>-769232</v>
      </c>
      <c r="F1062" s="3">
        <v>-769387</v>
      </c>
      <c r="G1062" s="3">
        <v>-769475</v>
      </c>
      <c r="H1062" s="3">
        <v>-769455</v>
      </c>
      <c r="I1062" s="3">
        <v>-674384</v>
      </c>
      <c r="J1062" s="3">
        <v>-1676072</v>
      </c>
    </row>
    <row r="1063" spans="1:10" x14ac:dyDescent="0.25">
      <c r="A1063" s="16">
        <v>2344</v>
      </c>
      <c r="B1063" s="1" t="s">
        <v>2099</v>
      </c>
      <c r="C1063" s="14" t="s">
        <v>2100</v>
      </c>
      <c r="D1063" s="15">
        <v>-128738</v>
      </c>
      <c r="E1063" s="3">
        <v>-14971</v>
      </c>
      <c r="F1063" s="3">
        <v>-14986</v>
      </c>
      <c r="G1063" s="3">
        <v>-14994</v>
      </c>
      <c r="H1063" s="3">
        <v>-14991</v>
      </c>
      <c r="I1063" s="3">
        <v>-6244</v>
      </c>
      <c r="J1063" s="3">
        <v>-62552</v>
      </c>
    </row>
    <row r="1064" spans="1:10" x14ac:dyDescent="0.25">
      <c r="A1064" s="16">
        <v>2058</v>
      </c>
      <c r="B1064" s="1" t="s">
        <v>2101</v>
      </c>
      <c r="C1064" s="14" t="s">
        <v>2102</v>
      </c>
      <c r="D1064" s="15">
        <v>-946102</v>
      </c>
      <c r="E1064" s="3">
        <v>-154410</v>
      </c>
      <c r="F1064" s="3">
        <v>-154475</v>
      </c>
      <c r="G1064" s="3">
        <v>-154512</v>
      </c>
      <c r="H1064" s="3">
        <v>-154503</v>
      </c>
      <c r="I1064" s="3">
        <v>-114633</v>
      </c>
      <c r="J1064" s="3">
        <v>-213569</v>
      </c>
    </row>
    <row r="1065" spans="1:10" x14ac:dyDescent="0.25">
      <c r="A1065" s="16">
        <v>2174</v>
      </c>
      <c r="B1065" s="1" t="s">
        <v>2103</v>
      </c>
      <c r="C1065" s="14" t="s">
        <v>2104</v>
      </c>
      <c r="D1065" s="15">
        <v>-483248</v>
      </c>
      <c r="E1065" s="3">
        <v>-80108</v>
      </c>
      <c r="F1065" s="3">
        <v>-80144</v>
      </c>
      <c r="G1065" s="3">
        <v>-80163</v>
      </c>
      <c r="H1065" s="3">
        <v>-80158</v>
      </c>
      <c r="I1065" s="3">
        <v>-58766</v>
      </c>
      <c r="J1065" s="3">
        <v>-103909</v>
      </c>
    </row>
    <row r="1066" spans="1:10" x14ac:dyDescent="0.25">
      <c r="A1066" s="16">
        <v>2202</v>
      </c>
      <c r="B1066" s="1" t="s">
        <v>2105</v>
      </c>
      <c r="C1066" s="14" t="s">
        <v>2106</v>
      </c>
      <c r="D1066" s="15">
        <v>-524772</v>
      </c>
      <c r="E1066" s="3">
        <v>-80520</v>
      </c>
      <c r="F1066" s="3">
        <v>-80548</v>
      </c>
      <c r="G1066" s="3">
        <v>-80565</v>
      </c>
      <c r="H1066" s="3">
        <v>-80561</v>
      </c>
      <c r="I1066" s="3">
        <v>-63592</v>
      </c>
      <c r="J1066" s="3">
        <v>-138986</v>
      </c>
    </row>
    <row r="1067" spans="1:10" x14ac:dyDescent="0.25">
      <c r="A1067" s="16">
        <v>2049</v>
      </c>
      <c r="B1067" s="1" t="s">
        <v>2107</v>
      </c>
      <c r="C1067" s="14" t="s">
        <v>2108</v>
      </c>
      <c r="D1067" s="15">
        <v>-300018</v>
      </c>
      <c r="E1067" s="3">
        <v>-49229</v>
      </c>
      <c r="F1067" s="3">
        <v>-49254</v>
      </c>
      <c r="G1067" s="3">
        <v>-49267</v>
      </c>
      <c r="H1067" s="3">
        <v>-49264</v>
      </c>
      <c r="I1067" s="3">
        <v>-34655</v>
      </c>
      <c r="J1067" s="3">
        <v>-68349</v>
      </c>
    </row>
    <row r="1068" spans="1:10" x14ac:dyDescent="0.25">
      <c r="A1068" s="16">
        <v>2275</v>
      </c>
      <c r="B1068" s="1" t="s">
        <v>2109</v>
      </c>
      <c r="C1068" s="14" t="s">
        <v>2110</v>
      </c>
      <c r="D1068" s="15">
        <v>-854599</v>
      </c>
      <c r="E1068" s="3">
        <v>-140594</v>
      </c>
      <c r="F1068" s="3">
        <v>-140624</v>
      </c>
      <c r="G1068" s="3">
        <v>-140640</v>
      </c>
      <c r="H1068" s="3">
        <v>-140637</v>
      </c>
      <c r="I1068" s="3">
        <v>-122637</v>
      </c>
      <c r="J1068" s="3">
        <v>-169467</v>
      </c>
    </row>
    <row r="1069" spans="1:10" x14ac:dyDescent="0.25">
      <c r="A1069" s="16">
        <v>2154</v>
      </c>
      <c r="B1069" s="1" t="s">
        <v>2111</v>
      </c>
      <c r="C1069" s="14" t="s">
        <v>2112</v>
      </c>
      <c r="D1069" s="15">
        <v>-548678</v>
      </c>
      <c r="E1069" s="3">
        <v>-106678</v>
      </c>
      <c r="F1069" s="3">
        <v>-106742</v>
      </c>
      <c r="G1069" s="3">
        <v>-106780</v>
      </c>
      <c r="H1069" s="3">
        <v>-106770</v>
      </c>
      <c r="I1069" s="3">
        <v>-67288</v>
      </c>
      <c r="J1069" s="3">
        <v>-54420</v>
      </c>
    </row>
    <row r="1070" spans="1:10" x14ac:dyDescent="0.25">
      <c r="A1070" s="16">
        <v>2026</v>
      </c>
      <c r="B1070" s="1" t="s">
        <v>2113</v>
      </c>
      <c r="C1070" s="14" t="s">
        <v>2114</v>
      </c>
      <c r="D1070" s="15">
        <v>-102024</v>
      </c>
      <c r="E1070" s="3">
        <v>-64098</v>
      </c>
      <c r="F1070" s="3">
        <v>-64204</v>
      </c>
      <c r="G1070" s="3">
        <v>-64265</v>
      </c>
      <c r="H1070" s="3">
        <v>-64248</v>
      </c>
      <c r="I1070" s="3">
        <v>1222</v>
      </c>
      <c r="J1070" s="3">
        <v>153569</v>
      </c>
    </row>
    <row r="1071" spans="1:10" x14ac:dyDescent="0.25">
      <c r="A1071" s="16">
        <v>2168</v>
      </c>
      <c r="B1071" s="1" t="s">
        <v>2115</v>
      </c>
      <c r="C1071" s="14" t="s">
        <v>2116</v>
      </c>
      <c r="D1071" s="15">
        <v>-2097660</v>
      </c>
      <c r="E1071" s="3">
        <v>-351109</v>
      </c>
      <c r="F1071" s="3">
        <v>-351250</v>
      </c>
      <c r="G1071" s="3">
        <v>-351332</v>
      </c>
      <c r="H1071" s="3">
        <v>-351312</v>
      </c>
      <c r="I1071" s="3">
        <v>-264401</v>
      </c>
      <c r="J1071" s="3">
        <v>-428256</v>
      </c>
    </row>
    <row r="1072" spans="1:10" x14ac:dyDescent="0.25">
      <c r="A1072" s="16">
        <v>2313</v>
      </c>
      <c r="B1072" s="1" t="s">
        <v>2117</v>
      </c>
      <c r="C1072" s="14" t="s">
        <v>2118</v>
      </c>
      <c r="D1072" s="15">
        <v>-843307</v>
      </c>
      <c r="E1072" s="3">
        <v>-179293</v>
      </c>
      <c r="F1072" s="3">
        <v>-179409</v>
      </c>
      <c r="G1072" s="3">
        <v>-179475</v>
      </c>
      <c r="H1072" s="3">
        <v>-179459</v>
      </c>
      <c r="I1072" s="3">
        <v>-108142</v>
      </c>
      <c r="J1072" s="3">
        <v>-17529</v>
      </c>
    </row>
    <row r="1073" spans="1:10" x14ac:dyDescent="0.25">
      <c r="A1073" s="16">
        <v>2319</v>
      </c>
      <c r="B1073" s="1" t="s">
        <v>2119</v>
      </c>
      <c r="C1073" s="14" t="s">
        <v>2120</v>
      </c>
      <c r="D1073" s="15">
        <v>1026780</v>
      </c>
      <c r="E1073" s="3">
        <v>65541</v>
      </c>
      <c r="F1073" s="3">
        <v>65288</v>
      </c>
      <c r="G1073" s="3">
        <v>65143</v>
      </c>
      <c r="H1073" s="3">
        <v>65183</v>
      </c>
      <c r="I1073" s="3">
        <v>220041</v>
      </c>
      <c r="J1073" s="3">
        <v>545584</v>
      </c>
    </row>
    <row r="1074" spans="1:10" x14ac:dyDescent="0.25">
      <c r="A1074" s="16">
        <v>2258</v>
      </c>
      <c r="B1074" s="1" t="s">
        <v>2121</v>
      </c>
      <c r="C1074" s="14" t="s">
        <v>2122</v>
      </c>
      <c r="D1074" s="15">
        <v>-868788</v>
      </c>
      <c r="E1074" s="3">
        <v>-134624</v>
      </c>
      <c r="F1074" s="3">
        <v>-134672</v>
      </c>
      <c r="G1074" s="3">
        <v>-134698</v>
      </c>
      <c r="H1074" s="3">
        <v>-134691</v>
      </c>
      <c r="I1074" s="3">
        <v>-105941</v>
      </c>
      <c r="J1074" s="3">
        <v>-224162</v>
      </c>
    </row>
    <row r="1075" spans="1:10" x14ac:dyDescent="0.25">
      <c r="A1075" s="16">
        <v>2334</v>
      </c>
      <c r="B1075" s="1" t="s">
        <v>2123</v>
      </c>
      <c r="C1075" s="14" t="s">
        <v>2124</v>
      </c>
      <c r="D1075" s="15">
        <v>-52113</v>
      </c>
      <c r="E1075" s="3">
        <v>-6811</v>
      </c>
      <c r="F1075" s="3">
        <v>-6812</v>
      </c>
      <c r="G1075" s="3">
        <v>-6813</v>
      </c>
      <c r="H1075" s="3">
        <v>-6813</v>
      </c>
      <c r="I1075" s="3">
        <v>-6066</v>
      </c>
      <c r="J1075" s="3">
        <v>-18798</v>
      </c>
    </row>
    <row r="1076" spans="1:10" x14ac:dyDescent="0.25">
      <c r="A1076" s="16">
        <v>2200</v>
      </c>
      <c r="B1076" s="1" t="s">
        <v>2125</v>
      </c>
      <c r="C1076" s="14" t="s">
        <v>2126</v>
      </c>
      <c r="D1076" s="15">
        <v>-713742</v>
      </c>
      <c r="E1076" s="3">
        <v>-107565</v>
      </c>
      <c r="F1076" s="3">
        <v>-107611</v>
      </c>
      <c r="G1076" s="3">
        <v>-107637</v>
      </c>
      <c r="H1076" s="3">
        <v>-107630</v>
      </c>
      <c r="I1076" s="3">
        <v>-79676</v>
      </c>
      <c r="J1076" s="3">
        <v>-203623</v>
      </c>
    </row>
    <row r="1077" spans="1:10" x14ac:dyDescent="0.25">
      <c r="A1077" s="16">
        <v>2340</v>
      </c>
      <c r="B1077" s="1" t="s">
        <v>2127</v>
      </c>
      <c r="C1077" s="14" t="s">
        <v>2128</v>
      </c>
      <c r="D1077" s="15">
        <v>-71106</v>
      </c>
      <c r="E1077" s="3">
        <v>-45813</v>
      </c>
      <c r="F1077" s="3">
        <v>-45893</v>
      </c>
      <c r="G1077" s="3">
        <v>-45938</v>
      </c>
      <c r="H1077" s="3">
        <v>-45926</v>
      </c>
      <c r="I1077" s="3">
        <v>3239</v>
      </c>
      <c r="J1077" s="3">
        <v>109225</v>
      </c>
    </row>
    <row r="1078" spans="1:10" x14ac:dyDescent="0.25">
      <c r="A1078" s="16">
        <v>2175</v>
      </c>
      <c r="B1078" s="1" t="s">
        <v>2129</v>
      </c>
      <c r="C1078" s="14" t="s">
        <v>2130</v>
      </c>
      <c r="D1078" s="15">
        <v>-357400</v>
      </c>
      <c r="E1078" s="3">
        <v>-73301</v>
      </c>
      <c r="F1078" s="3">
        <v>-73345</v>
      </c>
      <c r="G1078" s="3">
        <v>-73371</v>
      </c>
      <c r="H1078" s="3">
        <v>-73364</v>
      </c>
      <c r="I1078" s="3">
        <v>-46391</v>
      </c>
      <c r="J1078" s="3">
        <v>-17628</v>
      </c>
    </row>
    <row r="1079" spans="1:10" x14ac:dyDescent="0.25">
      <c r="A1079" s="16">
        <v>2201</v>
      </c>
      <c r="B1079" s="1" t="s">
        <v>2131</v>
      </c>
      <c r="C1079" s="14" t="s">
        <v>2132</v>
      </c>
      <c r="D1079" s="15">
        <v>-599674</v>
      </c>
      <c r="E1079" s="3">
        <v>-93769</v>
      </c>
      <c r="F1079" s="3">
        <v>-93820</v>
      </c>
      <c r="G1079" s="3">
        <v>-93850</v>
      </c>
      <c r="H1079" s="3">
        <v>-93842</v>
      </c>
      <c r="I1079" s="3">
        <v>-62696</v>
      </c>
      <c r="J1079" s="3">
        <v>-161697</v>
      </c>
    </row>
    <row r="1080" spans="1:10" x14ac:dyDescent="0.25">
      <c r="A1080" s="16">
        <v>2305</v>
      </c>
      <c r="B1080" s="1" t="s">
        <v>2133</v>
      </c>
      <c r="C1080" s="14" t="s">
        <v>2134</v>
      </c>
      <c r="D1080" s="15">
        <v>581548</v>
      </c>
      <c r="E1080" s="3">
        <v>-9726</v>
      </c>
      <c r="F1080" s="3">
        <v>-9927</v>
      </c>
      <c r="G1080" s="3">
        <v>-10043</v>
      </c>
      <c r="H1080" s="3">
        <v>-10011</v>
      </c>
      <c r="I1080" s="3">
        <v>113090</v>
      </c>
      <c r="J1080" s="3">
        <v>508165</v>
      </c>
    </row>
    <row r="1081" spans="1:10" x14ac:dyDescent="0.25">
      <c r="A1081" s="16">
        <v>2188</v>
      </c>
      <c r="B1081" s="1" t="s">
        <v>2135</v>
      </c>
      <c r="C1081" s="14" t="s">
        <v>2136</v>
      </c>
      <c r="D1081" s="15">
        <v>-97267</v>
      </c>
      <c r="E1081" s="3">
        <v>-34655</v>
      </c>
      <c r="F1081" s="3">
        <v>-34699</v>
      </c>
      <c r="G1081" s="3">
        <v>-34724</v>
      </c>
      <c r="H1081" s="3">
        <v>-34717</v>
      </c>
      <c r="I1081" s="3">
        <v>-7638</v>
      </c>
      <c r="J1081" s="3">
        <v>49166</v>
      </c>
    </row>
    <row r="1082" spans="1:10" x14ac:dyDescent="0.25">
      <c r="A1082" s="16">
        <v>2167</v>
      </c>
      <c r="B1082" s="1" t="s">
        <v>2137</v>
      </c>
      <c r="C1082" s="14" t="s">
        <v>2138</v>
      </c>
      <c r="D1082" s="15">
        <v>-1034023</v>
      </c>
      <c r="E1082" s="3">
        <v>-176339</v>
      </c>
      <c r="F1082" s="3">
        <v>-176411</v>
      </c>
      <c r="G1082" s="3">
        <v>-176451</v>
      </c>
      <c r="H1082" s="3">
        <v>-176440</v>
      </c>
      <c r="I1082" s="3">
        <v>-133510</v>
      </c>
      <c r="J1082" s="3">
        <v>-194872</v>
      </c>
    </row>
    <row r="1083" spans="1:10" x14ac:dyDescent="0.25">
      <c r="A1083" s="16">
        <v>2274</v>
      </c>
      <c r="B1083" s="1" t="s">
        <v>2139</v>
      </c>
      <c r="C1083" s="14" t="s">
        <v>2140</v>
      </c>
      <c r="D1083" s="15">
        <v>43234</v>
      </c>
      <c r="E1083" s="3">
        <v>-51636</v>
      </c>
      <c r="F1083" s="3">
        <v>-51976</v>
      </c>
      <c r="G1083" s="3">
        <v>-52171</v>
      </c>
      <c r="H1083" s="3">
        <v>-52118</v>
      </c>
      <c r="I1083" s="3">
        <v>156926</v>
      </c>
      <c r="J1083" s="3">
        <v>94209</v>
      </c>
    </row>
    <row r="1084" spans="1:10" x14ac:dyDescent="0.25">
      <c r="A1084" s="16">
        <v>2050</v>
      </c>
      <c r="B1084" s="1" t="s">
        <v>2141</v>
      </c>
      <c r="C1084" s="14" t="s">
        <v>2142</v>
      </c>
      <c r="D1084" s="15">
        <v>-1182499</v>
      </c>
      <c r="E1084" s="3">
        <v>-212433</v>
      </c>
      <c r="F1084" s="3">
        <v>-212553</v>
      </c>
      <c r="G1084" s="3">
        <v>-212622</v>
      </c>
      <c r="H1084" s="3">
        <v>-212604</v>
      </c>
      <c r="I1084" s="3">
        <v>-138847</v>
      </c>
      <c r="J1084" s="3">
        <v>-193440</v>
      </c>
    </row>
    <row r="1085" spans="1:10" x14ac:dyDescent="0.25">
      <c r="A1085" s="16">
        <v>2120</v>
      </c>
      <c r="B1085" s="1" t="s">
        <v>2143</v>
      </c>
      <c r="C1085" s="14" t="s">
        <v>2144</v>
      </c>
      <c r="D1085" s="15">
        <v>-245391</v>
      </c>
      <c r="E1085" s="3">
        <v>-52936</v>
      </c>
      <c r="F1085" s="3">
        <v>-52972</v>
      </c>
      <c r="G1085" s="3">
        <v>-52993</v>
      </c>
      <c r="H1085" s="3">
        <v>-52987</v>
      </c>
      <c r="I1085" s="3">
        <v>-30973</v>
      </c>
      <c r="J1085" s="3">
        <v>-2530</v>
      </c>
    </row>
    <row r="1086" spans="1:10" x14ac:dyDescent="0.25">
      <c r="A1086" s="16">
        <v>2206</v>
      </c>
      <c r="B1086" s="1" t="s">
        <v>2145</v>
      </c>
      <c r="C1086" s="14" t="s">
        <v>2146</v>
      </c>
      <c r="D1086" s="15">
        <v>-559500</v>
      </c>
      <c r="E1086" s="3">
        <v>-100387</v>
      </c>
      <c r="F1086" s="3">
        <v>-100455</v>
      </c>
      <c r="G1086" s="3">
        <v>-100494</v>
      </c>
      <c r="H1086" s="3">
        <v>-100484</v>
      </c>
      <c r="I1086" s="3">
        <v>-58797</v>
      </c>
      <c r="J1086" s="3">
        <v>-98883</v>
      </c>
    </row>
    <row r="1087" spans="1:10" x14ac:dyDescent="0.25">
      <c r="A1087" s="16">
        <v>2094</v>
      </c>
      <c r="B1087" s="1" t="s">
        <v>2147</v>
      </c>
      <c r="C1087" s="14" t="s">
        <v>2148</v>
      </c>
      <c r="D1087" s="15">
        <v>-1191808</v>
      </c>
      <c r="E1087" s="3">
        <v>-187574</v>
      </c>
      <c r="F1087" s="3">
        <v>-187601</v>
      </c>
      <c r="G1087" s="3">
        <v>-187616</v>
      </c>
      <c r="H1087" s="3">
        <v>-187612</v>
      </c>
      <c r="I1087" s="3">
        <v>-171971</v>
      </c>
      <c r="J1087" s="3">
        <v>-269434</v>
      </c>
    </row>
    <row r="1088" spans="1:10" x14ac:dyDescent="0.25">
      <c r="A1088" s="16">
        <v>2287</v>
      </c>
      <c r="B1088" s="1" t="s">
        <v>2149</v>
      </c>
      <c r="C1088" s="14" t="s">
        <v>2150</v>
      </c>
      <c r="D1088" s="15">
        <v>-256973</v>
      </c>
      <c r="E1088" s="3">
        <v>-69204</v>
      </c>
      <c r="F1088" s="3">
        <v>-69281</v>
      </c>
      <c r="G1088" s="3">
        <v>-69325</v>
      </c>
      <c r="H1088" s="3">
        <v>-69313</v>
      </c>
      <c r="I1088" s="3">
        <v>-22403</v>
      </c>
      <c r="J1088" s="3">
        <v>42553</v>
      </c>
    </row>
    <row r="1089" spans="1:10" x14ac:dyDescent="0.25">
      <c r="A1089" s="16">
        <v>2276</v>
      </c>
      <c r="B1089" s="1" t="s">
        <v>2151</v>
      </c>
      <c r="C1089" s="14" t="s">
        <v>2152</v>
      </c>
      <c r="D1089" s="15">
        <v>339007</v>
      </c>
      <c r="E1089" s="3">
        <v>-8589</v>
      </c>
      <c r="F1089" s="3">
        <v>-8710</v>
      </c>
      <c r="G1089" s="3">
        <v>-8778</v>
      </c>
      <c r="H1089" s="3">
        <v>-8759</v>
      </c>
      <c r="I1089" s="3">
        <v>64644</v>
      </c>
      <c r="J1089" s="3">
        <v>309199</v>
      </c>
    </row>
    <row r="1090" spans="1:10" x14ac:dyDescent="0.25">
      <c r="A1090" s="16">
        <v>2310</v>
      </c>
      <c r="B1090" s="1" t="s">
        <v>2153</v>
      </c>
      <c r="C1090" s="14" t="s">
        <v>2154</v>
      </c>
      <c r="D1090" s="15">
        <v>-879575</v>
      </c>
      <c r="E1090" s="3">
        <v>-151186</v>
      </c>
      <c r="F1090" s="3">
        <v>-151276</v>
      </c>
      <c r="G1090" s="3">
        <v>-151326</v>
      </c>
      <c r="H1090" s="3">
        <v>-151312</v>
      </c>
      <c r="I1090" s="3">
        <v>-97051</v>
      </c>
      <c r="J1090" s="3">
        <v>-177424</v>
      </c>
    </row>
    <row r="1091" spans="1:10" x14ac:dyDescent="0.25">
      <c r="A1091" s="16">
        <v>2350</v>
      </c>
      <c r="B1091" s="1" t="s">
        <v>2155</v>
      </c>
      <c r="C1091" s="14" t="s">
        <v>2156</v>
      </c>
      <c r="D1091" s="15">
        <v>1077832</v>
      </c>
      <c r="E1091" s="3">
        <v>100776</v>
      </c>
      <c r="F1091" s="3">
        <v>100700</v>
      </c>
      <c r="G1091" s="3">
        <v>100656</v>
      </c>
      <c r="H1091" s="3">
        <v>100668</v>
      </c>
      <c r="I1091" s="3">
        <v>147547</v>
      </c>
      <c r="J1091" s="3">
        <v>527485</v>
      </c>
    </row>
    <row r="1092" spans="1:10" x14ac:dyDescent="0.25">
      <c r="A1092" s="16">
        <v>2129</v>
      </c>
      <c r="B1092" s="1" t="s">
        <v>2157</v>
      </c>
      <c r="C1092" s="14" t="s">
        <v>2158</v>
      </c>
      <c r="D1092" s="15">
        <v>-65186</v>
      </c>
      <c r="E1092" s="3">
        <v>-11788</v>
      </c>
      <c r="F1092" s="3">
        <v>-11797</v>
      </c>
      <c r="G1092" s="3">
        <v>-11802</v>
      </c>
      <c r="H1092" s="3">
        <v>-11801</v>
      </c>
      <c r="I1092" s="3">
        <v>-6443</v>
      </c>
      <c r="J1092" s="3">
        <v>-11555</v>
      </c>
    </row>
    <row r="1093" spans="1:10" x14ac:dyDescent="0.25">
      <c r="A1093" s="16">
        <v>2259</v>
      </c>
      <c r="B1093" s="1" t="s">
        <v>2159</v>
      </c>
      <c r="C1093" s="14" t="s">
        <v>2160</v>
      </c>
      <c r="D1093" s="15">
        <v>-223882</v>
      </c>
      <c r="E1093" s="3">
        <v>-37275</v>
      </c>
      <c r="F1093" s="3">
        <v>-37287</v>
      </c>
      <c r="G1093" s="3">
        <v>-37294</v>
      </c>
      <c r="H1093" s="3">
        <v>-37292</v>
      </c>
      <c r="I1093" s="3">
        <v>-29892</v>
      </c>
      <c r="J1093" s="3">
        <v>-44842</v>
      </c>
    </row>
    <row r="1094" spans="1:10" x14ac:dyDescent="0.25">
      <c r="A1094" s="16">
        <v>2265</v>
      </c>
      <c r="B1094" s="1" t="s">
        <v>2161</v>
      </c>
      <c r="C1094" s="14" t="s">
        <v>2162</v>
      </c>
      <c r="D1094" s="15">
        <v>-73496</v>
      </c>
      <c r="E1094" s="3">
        <v>-16151</v>
      </c>
      <c r="F1094" s="3">
        <v>-16165</v>
      </c>
      <c r="G1094" s="3">
        <v>-16173</v>
      </c>
      <c r="H1094" s="3">
        <v>-16171</v>
      </c>
      <c r="I1094" s="3">
        <v>-7313</v>
      </c>
      <c r="J1094" s="3">
        <v>-1523</v>
      </c>
    </row>
    <row r="1095" spans="1:10" x14ac:dyDescent="0.25">
      <c r="A1095" s="16">
        <v>2237</v>
      </c>
      <c r="B1095" s="1" t="s">
        <v>2163</v>
      </c>
      <c r="C1095" s="14" t="s">
        <v>2164</v>
      </c>
      <c r="D1095" s="15">
        <v>-1770304</v>
      </c>
      <c r="E1095" s="3">
        <v>-309031</v>
      </c>
      <c r="F1095" s="3">
        <v>-309214</v>
      </c>
      <c r="G1095" s="3">
        <v>-309319</v>
      </c>
      <c r="H1095" s="3">
        <v>-309291</v>
      </c>
      <c r="I1095" s="3">
        <v>-196380</v>
      </c>
      <c r="J1095" s="3">
        <v>-337069</v>
      </c>
    </row>
    <row r="1096" spans="1:10" x14ac:dyDescent="0.25">
      <c r="A1096" s="16">
        <v>2053</v>
      </c>
      <c r="B1096" s="1" t="s">
        <v>2165</v>
      </c>
      <c r="C1096" s="14" t="s">
        <v>2166</v>
      </c>
      <c r="D1096" s="15">
        <v>-138678</v>
      </c>
      <c r="E1096" s="3">
        <v>-37832</v>
      </c>
      <c r="F1096" s="3">
        <v>-37875</v>
      </c>
      <c r="G1096" s="3">
        <v>-37899</v>
      </c>
      <c r="H1096" s="3">
        <v>-37894</v>
      </c>
      <c r="I1096" s="3">
        <v>-11640</v>
      </c>
      <c r="J1096" s="3">
        <v>24462</v>
      </c>
    </row>
    <row r="1097" spans="1:10" x14ac:dyDescent="0.25">
      <c r="A1097" s="16">
        <v>2036</v>
      </c>
      <c r="B1097" s="1" t="s">
        <v>2167</v>
      </c>
      <c r="C1097" s="14" t="s">
        <v>2168</v>
      </c>
      <c r="D1097" s="15">
        <v>4760</v>
      </c>
      <c r="E1097" s="3">
        <v>-17063</v>
      </c>
      <c r="F1097" s="3">
        <v>-17114</v>
      </c>
      <c r="G1097" s="3">
        <v>-17143</v>
      </c>
      <c r="H1097" s="3">
        <v>-17135</v>
      </c>
      <c r="I1097" s="3">
        <v>13977</v>
      </c>
      <c r="J1097" s="3">
        <v>59238</v>
      </c>
    </row>
    <row r="1098" spans="1:10" x14ac:dyDescent="0.25">
      <c r="A1098" s="16">
        <v>2250</v>
      </c>
      <c r="B1098" s="1" t="s">
        <v>2169</v>
      </c>
      <c r="C1098" s="14" t="s">
        <v>2170</v>
      </c>
      <c r="D1098" s="15">
        <v>-758242</v>
      </c>
      <c r="E1098" s="3">
        <v>-129972</v>
      </c>
      <c r="F1098" s="3">
        <v>-130049</v>
      </c>
      <c r="G1098" s="3">
        <v>-130094</v>
      </c>
      <c r="H1098" s="3">
        <v>-130082</v>
      </c>
      <c r="I1098" s="3">
        <v>-83068</v>
      </c>
      <c r="J1098" s="3">
        <v>-154977</v>
      </c>
    </row>
    <row r="1099" spans="1:10" x14ac:dyDescent="0.25">
      <c r="A1099" s="16">
        <v>2054</v>
      </c>
      <c r="B1099" s="1" t="s">
        <v>2171</v>
      </c>
      <c r="C1099" s="14" t="s">
        <v>2172</v>
      </c>
      <c r="D1099" s="15">
        <v>-3277081</v>
      </c>
      <c r="E1099" s="3">
        <v>-478420</v>
      </c>
      <c r="F1099" s="3">
        <v>-478547</v>
      </c>
      <c r="G1099" s="3">
        <v>-478620</v>
      </c>
      <c r="H1099" s="3">
        <v>-478601</v>
      </c>
      <c r="I1099" s="3">
        <v>-400402</v>
      </c>
      <c r="J1099" s="3">
        <v>-962491</v>
      </c>
    </row>
    <row r="1100" spans="1:10" x14ac:dyDescent="0.25">
      <c r="A1100" s="16">
        <v>2240</v>
      </c>
      <c r="B1100" s="1" t="s">
        <v>2173</v>
      </c>
      <c r="C1100" s="14" t="s">
        <v>2174</v>
      </c>
      <c r="D1100" s="15">
        <v>-960722</v>
      </c>
      <c r="E1100" s="3">
        <v>-154009</v>
      </c>
      <c r="F1100" s="3">
        <v>-154046</v>
      </c>
      <c r="G1100" s="3">
        <v>-154067</v>
      </c>
      <c r="H1100" s="3">
        <v>-154061</v>
      </c>
      <c r="I1100" s="3">
        <v>-132084</v>
      </c>
      <c r="J1100" s="3">
        <v>-212455</v>
      </c>
    </row>
    <row r="1101" spans="1:10" x14ac:dyDescent="0.25">
      <c r="A1101" s="16">
        <v>2119</v>
      </c>
      <c r="B1101" s="1" t="s">
        <v>2175</v>
      </c>
      <c r="C1101" s="14" t="s">
        <v>2176</v>
      </c>
      <c r="D1101" s="15">
        <v>-208381</v>
      </c>
      <c r="E1101" s="3">
        <v>-34069</v>
      </c>
      <c r="F1101" s="3">
        <v>-34084</v>
      </c>
      <c r="G1101" s="3">
        <v>-34093</v>
      </c>
      <c r="H1101" s="3">
        <v>-34090</v>
      </c>
      <c r="I1101" s="3">
        <v>-24698</v>
      </c>
      <c r="J1101" s="3">
        <v>-47347</v>
      </c>
    </row>
    <row r="1102" spans="1:10" x14ac:dyDescent="0.25">
      <c r="A1102" s="16">
        <v>2057</v>
      </c>
      <c r="B1102" s="1" t="s">
        <v>2177</v>
      </c>
      <c r="C1102" s="14" t="s">
        <v>2178</v>
      </c>
      <c r="D1102" s="15">
        <v>-3946832</v>
      </c>
      <c r="E1102" s="3">
        <v>-605619</v>
      </c>
      <c r="F1102" s="3">
        <v>-605822</v>
      </c>
      <c r="G1102" s="3">
        <v>-605939</v>
      </c>
      <c r="H1102" s="3">
        <v>-605907</v>
      </c>
      <c r="I1102" s="3">
        <v>-481053</v>
      </c>
      <c r="J1102" s="3">
        <v>-1042492</v>
      </c>
    </row>
    <row r="1103" spans="1:10" x14ac:dyDescent="0.25">
      <c r="A1103" s="16">
        <v>2215</v>
      </c>
      <c r="B1103" s="1" t="s">
        <v>2179</v>
      </c>
      <c r="C1103" s="14" t="s">
        <v>2180</v>
      </c>
      <c r="D1103" s="15">
        <v>-1977396</v>
      </c>
      <c r="E1103" s="3">
        <v>-344101</v>
      </c>
      <c r="F1103" s="3">
        <v>-344176</v>
      </c>
      <c r="G1103" s="3">
        <v>-344219</v>
      </c>
      <c r="H1103" s="3">
        <v>-344207</v>
      </c>
      <c r="I1103" s="3">
        <v>-298152</v>
      </c>
      <c r="J1103" s="3">
        <v>-302541</v>
      </c>
    </row>
    <row r="1104" spans="1:10" x14ac:dyDescent="0.25">
      <c r="A1104" s="16">
        <v>2179</v>
      </c>
      <c r="B1104" s="1" t="s">
        <v>2181</v>
      </c>
      <c r="C1104" s="14" t="s">
        <v>2182</v>
      </c>
      <c r="D1104" s="15">
        <v>-1036872</v>
      </c>
      <c r="E1104" s="3">
        <v>-164028</v>
      </c>
      <c r="F1104" s="3">
        <v>-164053</v>
      </c>
      <c r="G1104" s="3">
        <v>-164067</v>
      </c>
      <c r="H1104" s="3">
        <v>-164064</v>
      </c>
      <c r="I1104" s="3">
        <v>-148958</v>
      </c>
      <c r="J1104" s="3">
        <v>-231702</v>
      </c>
    </row>
    <row r="1105" spans="1:10" x14ac:dyDescent="0.25">
      <c r="A1105" s="16">
        <v>2336</v>
      </c>
      <c r="B1105" s="1" t="s">
        <v>2183</v>
      </c>
      <c r="C1105" s="14" t="s">
        <v>2184</v>
      </c>
      <c r="D1105" s="15">
        <v>-49407</v>
      </c>
      <c r="E1105" s="3">
        <v>-24625</v>
      </c>
      <c r="F1105" s="3">
        <v>-24663</v>
      </c>
      <c r="G1105" s="3">
        <v>-24684</v>
      </c>
      <c r="H1105" s="3">
        <v>-24678</v>
      </c>
      <c r="I1105" s="3">
        <v>-1706</v>
      </c>
      <c r="J1105" s="3">
        <v>50949</v>
      </c>
    </row>
    <row r="1106" spans="1:10" x14ac:dyDescent="0.25">
      <c r="A1106" s="16">
        <v>2328</v>
      </c>
      <c r="B1106" s="1" t="s">
        <v>2185</v>
      </c>
      <c r="C1106" s="14" t="s">
        <v>2186</v>
      </c>
      <c r="D1106" s="15">
        <v>-107830</v>
      </c>
      <c r="E1106" s="3">
        <v>-26493</v>
      </c>
      <c r="F1106" s="3">
        <v>-26524</v>
      </c>
      <c r="G1106" s="3">
        <v>-26542</v>
      </c>
      <c r="H1106" s="3">
        <v>-26537</v>
      </c>
      <c r="I1106" s="3">
        <v>-7225</v>
      </c>
      <c r="J1106" s="3">
        <v>5491</v>
      </c>
    </row>
    <row r="1107" spans="1:10" x14ac:dyDescent="0.25">
      <c r="A1107" s="16">
        <v>2126</v>
      </c>
      <c r="B1107" s="1" t="s">
        <v>2187</v>
      </c>
      <c r="C1107" s="14" t="s">
        <v>2188</v>
      </c>
      <c r="D1107" s="15">
        <v>-375081</v>
      </c>
      <c r="E1107" s="3">
        <v>-59940</v>
      </c>
      <c r="F1107" s="3">
        <v>-59953</v>
      </c>
      <c r="G1107" s="3">
        <v>-59961</v>
      </c>
      <c r="H1107" s="3">
        <v>-59959</v>
      </c>
      <c r="I1107" s="3">
        <v>-51642</v>
      </c>
      <c r="J1107" s="3">
        <v>-83626</v>
      </c>
    </row>
    <row r="1108" spans="1:10" x14ac:dyDescent="0.25">
      <c r="A1108" s="16">
        <v>2225</v>
      </c>
      <c r="B1108" s="1" t="s">
        <v>2189</v>
      </c>
      <c r="C1108" s="14" t="s">
        <v>2190</v>
      </c>
      <c r="D1108" s="15">
        <v>-701245</v>
      </c>
      <c r="E1108" s="3">
        <v>-132552</v>
      </c>
      <c r="F1108" s="3">
        <v>-132624</v>
      </c>
      <c r="G1108" s="3">
        <v>-132665</v>
      </c>
      <c r="H1108" s="3">
        <v>-132654</v>
      </c>
      <c r="I1108" s="3">
        <v>-88585</v>
      </c>
      <c r="J1108" s="3">
        <v>-82165</v>
      </c>
    </row>
    <row r="1109" spans="1:10" x14ac:dyDescent="0.25">
      <c r="A1109" s="16">
        <v>2321</v>
      </c>
      <c r="B1109" s="1" t="s">
        <v>2191</v>
      </c>
      <c r="C1109" s="14" t="s">
        <v>2192</v>
      </c>
      <c r="D1109" s="15">
        <v>-687586</v>
      </c>
      <c r="E1109" s="3">
        <v>-118470</v>
      </c>
      <c r="F1109" s="3">
        <v>-118501</v>
      </c>
      <c r="G1109" s="3">
        <v>-118519</v>
      </c>
      <c r="H1109" s="3">
        <v>-118515</v>
      </c>
      <c r="I1109" s="3">
        <v>-99284</v>
      </c>
      <c r="J1109" s="3">
        <v>-114297</v>
      </c>
    </row>
    <row r="1110" spans="1:10" x14ac:dyDescent="0.25">
      <c r="A1110" s="16">
        <v>2107</v>
      </c>
      <c r="B1110" s="1" t="s">
        <v>2193</v>
      </c>
      <c r="C1110" s="14" t="s">
        <v>2194</v>
      </c>
      <c r="D1110" s="15">
        <v>-3517247</v>
      </c>
      <c r="E1110" s="3">
        <v>-631504</v>
      </c>
      <c r="F1110" s="3">
        <v>-631873</v>
      </c>
      <c r="G1110" s="3">
        <v>-632084</v>
      </c>
      <c r="H1110" s="3">
        <v>-632027</v>
      </c>
      <c r="I1110" s="3">
        <v>-405083</v>
      </c>
      <c r="J1110" s="3">
        <v>-584676</v>
      </c>
    </row>
    <row r="1111" spans="1:10" x14ac:dyDescent="0.25">
      <c r="A1111" s="16">
        <v>2198</v>
      </c>
      <c r="B1111" s="1" t="s">
        <v>2195</v>
      </c>
      <c r="C1111" s="14" t="s">
        <v>2196</v>
      </c>
      <c r="D1111" s="15">
        <v>-640502</v>
      </c>
      <c r="E1111" s="3">
        <v>-133588</v>
      </c>
      <c r="F1111" s="3">
        <v>-133686</v>
      </c>
      <c r="G1111" s="3">
        <v>-133741</v>
      </c>
      <c r="H1111" s="3">
        <v>-133726</v>
      </c>
      <c r="I1111" s="3">
        <v>-74553</v>
      </c>
      <c r="J1111" s="3">
        <v>-31208</v>
      </c>
    </row>
    <row r="1112" spans="1:10" x14ac:dyDescent="0.25">
      <c r="A1112" s="16">
        <v>2112</v>
      </c>
      <c r="B1112" s="1" t="s">
        <v>2197</v>
      </c>
      <c r="C1112" s="14" t="s">
        <v>2198</v>
      </c>
      <c r="D1112" s="15">
        <v>-585083</v>
      </c>
      <c r="E1112" s="3">
        <v>-100245</v>
      </c>
      <c r="F1112" s="3">
        <v>-100294</v>
      </c>
      <c r="G1112" s="3">
        <v>-100323</v>
      </c>
      <c r="H1112" s="3">
        <v>-100316</v>
      </c>
      <c r="I1112" s="3">
        <v>-69930</v>
      </c>
      <c r="J1112" s="3">
        <v>-113975</v>
      </c>
    </row>
    <row r="1113" spans="1:10" x14ac:dyDescent="0.25">
      <c r="A1113" s="16">
        <v>2208</v>
      </c>
      <c r="B1113" s="1" t="s">
        <v>2199</v>
      </c>
      <c r="C1113" s="14" t="s">
        <v>2200</v>
      </c>
      <c r="D1113" s="15">
        <v>-1016542</v>
      </c>
      <c r="E1113" s="3">
        <v>-165629</v>
      </c>
      <c r="F1113" s="3">
        <v>-165698</v>
      </c>
      <c r="G1113" s="3">
        <v>-165737</v>
      </c>
      <c r="H1113" s="3">
        <v>-165726</v>
      </c>
      <c r="I1113" s="3">
        <v>-124063</v>
      </c>
      <c r="J1113" s="3">
        <v>-229689</v>
      </c>
    </row>
    <row r="1114" spans="1:10" x14ac:dyDescent="0.25">
      <c r="A1114" s="16">
        <v>2042</v>
      </c>
      <c r="B1114" s="1" t="s">
        <v>2201</v>
      </c>
      <c r="C1114" s="14" t="s">
        <v>2202</v>
      </c>
      <c r="D1114" s="15">
        <v>-1769210</v>
      </c>
      <c r="E1114" s="3">
        <v>-269331</v>
      </c>
      <c r="F1114" s="3">
        <v>-269417</v>
      </c>
      <c r="G1114" s="3">
        <v>-269466</v>
      </c>
      <c r="H1114" s="3">
        <v>-269453</v>
      </c>
      <c r="I1114" s="3">
        <v>-216624</v>
      </c>
      <c r="J1114" s="3">
        <v>-474919</v>
      </c>
    </row>
    <row r="1115" spans="1:10" x14ac:dyDescent="0.25">
      <c r="A1115" s="16">
        <v>2032</v>
      </c>
      <c r="B1115" s="1" t="s">
        <v>2203</v>
      </c>
      <c r="C1115" s="14" t="s">
        <v>2204</v>
      </c>
      <c r="D1115" s="15">
        <v>-149270</v>
      </c>
      <c r="E1115" s="3">
        <v>-115040</v>
      </c>
      <c r="F1115" s="3">
        <v>-115243</v>
      </c>
      <c r="G1115" s="3">
        <v>-115359</v>
      </c>
      <c r="H1115" s="3">
        <v>-115328</v>
      </c>
      <c r="I1115" s="3">
        <v>9543</v>
      </c>
      <c r="J1115" s="3">
        <v>302157</v>
      </c>
    </row>
    <row r="1116" spans="1:10" x14ac:dyDescent="0.25">
      <c r="A1116" s="16">
        <v>2234</v>
      </c>
      <c r="B1116" s="1" t="s">
        <v>2205</v>
      </c>
      <c r="C1116" s="14" t="s">
        <v>2206</v>
      </c>
      <c r="D1116" s="15">
        <v>-2599334</v>
      </c>
      <c r="E1116" s="3">
        <v>-438788</v>
      </c>
      <c r="F1116" s="3">
        <v>-439011</v>
      </c>
      <c r="G1116" s="3">
        <v>-439139</v>
      </c>
      <c r="H1116" s="3">
        <v>-439107</v>
      </c>
      <c r="I1116" s="3">
        <v>-301798</v>
      </c>
      <c r="J1116" s="3">
        <v>-541491</v>
      </c>
    </row>
    <row r="1117" spans="1:10" x14ac:dyDescent="0.25">
      <c r="A1117" s="16">
        <v>2349</v>
      </c>
      <c r="B1117" s="1" t="s">
        <v>2207</v>
      </c>
      <c r="C1117" s="14" t="s">
        <v>2208</v>
      </c>
      <c r="D1117" s="15">
        <v>-48203</v>
      </c>
      <c r="E1117" s="3">
        <v>-25552</v>
      </c>
      <c r="F1117" s="3">
        <v>-25596</v>
      </c>
      <c r="G1117" s="3">
        <v>-25621</v>
      </c>
      <c r="H1117" s="3">
        <v>-25614</v>
      </c>
      <c r="I1117" s="3">
        <v>1878</v>
      </c>
      <c r="J1117" s="3">
        <v>52302</v>
      </c>
    </row>
    <row r="1118" spans="1:10" x14ac:dyDescent="0.25">
      <c r="A1118" s="16">
        <v>2333</v>
      </c>
      <c r="B1118" s="1" t="s">
        <v>2209</v>
      </c>
      <c r="C1118" s="14" t="s">
        <v>2210</v>
      </c>
      <c r="D1118" s="15">
        <v>1318491</v>
      </c>
      <c r="E1118" s="3">
        <v>8596</v>
      </c>
      <c r="F1118" s="3">
        <v>8174</v>
      </c>
      <c r="G1118" s="3">
        <v>7933</v>
      </c>
      <c r="H1118" s="3">
        <v>7999</v>
      </c>
      <c r="I1118" s="3">
        <v>267338</v>
      </c>
      <c r="J1118" s="3">
        <v>1018451</v>
      </c>
    </row>
    <row r="1119" spans="1:10" x14ac:dyDescent="0.25">
      <c r="A1119" s="16">
        <v>2059</v>
      </c>
      <c r="B1119" s="1" t="s">
        <v>2211</v>
      </c>
      <c r="C1119" s="14" t="s">
        <v>2212</v>
      </c>
      <c r="D1119" s="15">
        <v>-803666</v>
      </c>
      <c r="E1119" s="3">
        <v>-125536</v>
      </c>
      <c r="F1119" s="3">
        <v>-125626</v>
      </c>
      <c r="G1119" s="3">
        <v>-125678</v>
      </c>
      <c r="H1119" s="3">
        <v>-125663</v>
      </c>
      <c r="I1119" s="3">
        <v>-70078</v>
      </c>
      <c r="J1119" s="3">
        <v>-231085</v>
      </c>
    </row>
    <row r="1120" spans="1:10" x14ac:dyDescent="0.25">
      <c r="A1120" s="16">
        <v>2272</v>
      </c>
      <c r="B1120" s="1" t="s">
        <v>2213</v>
      </c>
      <c r="C1120" s="14" t="s">
        <v>2214</v>
      </c>
      <c r="D1120" s="15">
        <v>-4855233</v>
      </c>
      <c r="E1120" s="3">
        <v>-946018</v>
      </c>
      <c r="F1120" s="3">
        <v>-946631</v>
      </c>
      <c r="G1120" s="3">
        <v>-946981</v>
      </c>
      <c r="H1120" s="3">
        <v>-946888</v>
      </c>
      <c r="I1120" s="3">
        <v>-570328</v>
      </c>
      <c r="J1120" s="3">
        <v>-498387</v>
      </c>
    </row>
    <row r="1121" spans="1:10" x14ac:dyDescent="0.25">
      <c r="A1121" s="16">
        <v>2293</v>
      </c>
      <c r="B1121" s="1" t="s">
        <v>2215</v>
      </c>
      <c r="C1121" s="14" t="s">
        <v>2216</v>
      </c>
      <c r="D1121" s="15">
        <v>-4086949</v>
      </c>
      <c r="E1121" s="3">
        <v>-744996</v>
      </c>
      <c r="F1121" s="3">
        <v>-745425</v>
      </c>
      <c r="G1121" s="3">
        <v>-745670</v>
      </c>
      <c r="H1121" s="3">
        <v>-745603</v>
      </c>
      <c r="I1121" s="3">
        <v>-482036</v>
      </c>
      <c r="J1121" s="3">
        <v>-623219</v>
      </c>
    </row>
    <row r="1122" spans="1:10" x14ac:dyDescent="0.25">
      <c r="A1122" s="16">
        <v>2228</v>
      </c>
      <c r="B1122" s="1" t="s">
        <v>2217</v>
      </c>
      <c r="C1122" s="14" t="s">
        <v>2218</v>
      </c>
      <c r="D1122" s="15">
        <v>-4995518</v>
      </c>
      <c r="E1122" s="3">
        <v>-896429</v>
      </c>
      <c r="F1122" s="3">
        <v>-896902</v>
      </c>
      <c r="G1122" s="3">
        <v>-897173</v>
      </c>
      <c r="H1122" s="3">
        <v>-897099</v>
      </c>
      <c r="I1122" s="3">
        <v>-605905</v>
      </c>
      <c r="J1122" s="3">
        <v>-802010</v>
      </c>
    </row>
    <row r="1123" spans="1:10" x14ac:dyDescent="0.25">
      <c r="A1123" s="16">
        <v>2270</v>
      </c>
      <c r="B1123" s="1" t="s">
        <v>2219</v>
      </c>
      <c r="C1123" s="14" t="s">
        <v>2220</v>
      </c>
      <c r="D1123" s="15">
        <v>-4358163</v>
      </c>
      <c r="E1123" s="3">
        <v>-800935</v>
      </c>
      <c r="F1123" s="3">
        <v>-801393</v>
      </c>
      <c r="G1123" s="3">
        <v>-801655</v>
      </c>
      <c r="H1123" s="3">
        <v>-801584</v>
      </c>
      <c r="I1123" s="3">
        <v>-519650</v>
      </c>
      <c r="J1123" s="3">
        <v>-632946</v>
      </c>
    </row>
    <row r="1124" spans="1:10" x14ac:dyDescent="0.25">
      <c r="A1124" s="16">
        <v>2181</v>
      </c>
      <c r="B1124" s="1" t="s">
        <v>2221</v>
      </c>
      <c r="C1124" s="14" t="s">
        <v>2222</v>
      </c>
      <c r="D1124" s="15">
        <v>-7583758</v>
      </c>
      <c r="E1124" s="3">
        <v>-1330820</v>
      </c>
      <c r="F1124" s="3">
        <v>-1331469</v>
      </c>
      <c r="G1124" s="3">
        <v>-1331840</v>
      </c>
      <c r="H1124" s="3">
        <v>-1331738</v>
      </c>
      <c r="I1124" s="3">
        <v>-933043</v>
      </c>
      <c r="J1124" s="3">
        <v>-1324848</v>
      </c>
    </row>
    <row r="1125" spans="1:10" x14ac:dyDescent="0.25">
      <c r="A1125" s="16">
        <v>2268</v>
      </c>
      <c r="B1125" s="1" t="s">
        <v>2223</v>
      </c>
      <c r="C1125" s="14" t="s">
        <v>2224</v>
      </c>
      <c r="D1125" s="15">
        <v>-4549289</v>
      </c>
      <c r="E1125" s="3">
        <v>-847944</v>
      </c>
      <c r="F1125" s="3">
        <v>-848500</v>
      </c>
      <c r="G1125" s="3">
        <v>-848818</v>
      </c>
      <c r="H1125" s="3">
        <v>-848734</v>
      </c>
      <c r="I1125" s="3">
        <v>-506842</v>
      </c>
      <c r="J1125" s="3">
        <v>-648451</v>
      </c>
    </row>
    <row r="1126" spans="1:10" x14ac:dyDescent="0.25">
      <c r="A1126" s="16">
        <v>2283</v>
      </c>
      <c r="B1126" s="1" t="s">
        <v>2225</v>
      </c>
      <c r="C1126" s="14" t="s">
        <v>2226</v>
      </c>
      <c r="D1126" s="15">
        <v>-15326739</v>
      </c>
      <c r="E1126" s="3">
        <v>-2517301</v>
      </c>
      <c r="F1126" s="3">
        <v>-2518298</v>
      </c>
      <c r="G1126" s="3">
        <v>-2518869</v>
      </c>
      <c r="H1126" s="3">
        <v>-2518713</v>
      </c>
      <c r="I1126" s="3">
        <v>-1905500</v>
      </c>
      <c r="J1126" s="3">
        <v>-3348058</v>
      </c>
    </row>
    <row r="1127" spans="1:10" x14ac:dyDescent="0.25">
      <c r="A1127" s="16">
        <v>2303</v>
      </c>
      <c r="B1127" s="1" t="s">
        <v>2227</v>
      </c>
      <c r="C1127" s="14" t="s">
        <v>2228</v>
      </c>
      <c r="D1127" s="15">
        <v>-170345</v>
      </c>
      <c r="E1127" s="3">
        <v>-25841</v>
      </c>
      <c r="F1127" s="3">
        <v>-25851</v>
      </c>
      <c r="G1127" s="3">
        <v>-25856</v>
      </c>
      <c r="H1127" s="3">
        <v>-25855</v>
      </c>
      <c r="I1127" s="3">
        <v>-20157</v>
      </c>
      <c r="J1127" s="3">
        <v>-46785</v>
      </c>
    </row>
    <row r="1128" spans="1:10" x14ac:dyDescent="0.25">
      <c r="A1128" s="16">
        <v>2342</v>
      </c>
      <c r="B1128" s="1" t="s">
        <v>2229</v>
      </c>
      <c r="C1128" s="14" t="s">
        <v>2230</v>
      </c>
      <c r="D1128" s="15">
        <v>310766</v>
      </c>
      <c r="E1128" s="3">
        <v>-6156</v>
      </c>
      <c r="F1128" s="3">
        <v>-6303</v>
      </c>
      <c r="G1128" s="3">
        <v>-6386</v>
      </c>
      <c r="H1128" s="3">
        <v>-6363</v>
      </c>
      <c r="I1128" s="3">
        <v>82731</v>
      </c>
      <c r="J1128" s="3">
        <v>253243</v>
      </c>
    </row>
    <row r="1129" spans="1:10" x14ac:dyDescent="0.25">
      <c r="A1129" s="16">
        <v>2226</v>
      </c>
      <c r="B1129" s="1" t="s">
        <v>2231</v>
      </c>
      <c r="C1129" s="14" t="s">
        <v>2232</v>
      </c>
      <c r="D1129" s="15">
        <v>-4405346</v>
      </c>
      <c r="E1129" s="3">
        <v>-657333</v>
      </c>
      <c r="F1129" s="3">
        <v>-657526</v>
      </c>
      <c r="G1129" s="3">
        <v>-657636</v>
      </c>
      <c r="H1129" s="3">
        <v>-657606</v>
      </c>
      <c r="I1129" s="3">
        <v>-538866</v>
      </c>
      <c r="J1129" s="3">
        <v>-1236379</v>
      </c>
    </row>
    <row r="1130" spans="1:10" x14ac:dyDescent="0.25">
      <c r="A1130" s="16">
        <v>2101</v>
      </c>
      <c r="B1130" s="1" t="s">
        <v>2233</v>
      </c>
      <c r="C1130" s="14" t="s">
        <v>2234</v>
      </c>
      <c r="D1130" s="15">
        <v>-291388</v>
      </c>
      <c r="E1130" s="3">
        <v>-46400</v>
      </c>
      <c r="F1130" s="3">
        <v>-46419</v>
      </c>
      <c r="G1130" s="3">
        <v>-46430</v>
      </c>
      <c r="H1130" s="3">
        <v>-46427</v>
      </c>
      <c r="I1130" s="3">
        <v>-34524</v>
      </c>
      <c r="J1130" s="3">
        <v>-71188</v>
      </c>
    </row>
    <row r="1131" spans="1:10" x14ac:dyDescent="0.25">
      <c r="A1131" s="16">
        <v>2184</v>
      </c>
      <c r="B1131" s="1" t="s">
        <v>2235</v>
      </c>
      <c r="C1131" s="14" t="s">
        <v>2236</v>
      </c>
      <c r="D1131" s="15">
        <v>-11268643</v>
      </c>
      <c r="E1131" s="3">
        <v>-3985282</v>
      </c>
      <c r="F1131" s="3">
        <v>-3991353</v>
      </c>
      <c r="G1131" s="3">
        <v>-3994826</v>
      </c>
      <c r="H1131" s="3">
        <v>-3993875</v>
      </c>
      <c r="I1131" s="3">
        <v>-260601</v>
      </c>
      <c r="J1131" s="3">
        <v>4957294</v>
      </c>
    </row>
    <row r="1132" spans="1:10" x14ac:dyDescent="0.25">
      <c r="A1132" s="16">
        <v>2190</v>
      </c>
      <c r="B1132" s="1" t="s">
        <v>2237</v>
      </c>
      <c r="C1132" s="14" t="s">
        <v>2238</v>
      </c>
      <c r="D1132" s="15">
        <v>-1908828</v>
      </c>
      <c r="E1132" s="3">
        <v>-341011</v>
      </c>
      <c r="F1132" s="3">
        <v>-341211</v>
      </c>
      <c r="G1132" s="3">
        <v>-341325</v>
      </c>
      <c r="H1132" s="3">
        <v>-341295</v>
      </c>
      <c r="I1132" s="3">
        <v>-218364</v>
      </c>
      <c r="J1132" s="3">
        <v>-325622</v>
      </c>
    </row>
    <row r="1133" spans="1:10" x14ac:dyDescent="0.25">
      <c r="A1133" s="16">
        <v>2325</v>
      </c>
      <c r="B1133" s="1" t="s">
        <v>2239</v>
      </c>
      <c r="C1133" s="14" t="s">
        <v>2240</v>
      </c>
      <c r="D1133" s="15">
        <v>-3520858</v>
      </c>
      <c r="E1133" s="3">
        <v>-822496</v>
      </c>
      <c r="F1133" s="3">
        <v>-824319</v>
      </c>
      <c r="G1133" s="3">
        <v>-825361</v>
      </c>
      <c r="H1133" s="3">
        <v>-825076</v>
      </c>
      <c r="I1133" s="3">
        <v>295714</v>
      </c>
      <c r="J1133" s="3">
        <v>-519320</v>
      </c>
    </row>
    <row r="1134" spans="1:10" x14ac:dyDescent="0.25">
      <c r="A1134" s="16">
        <v>2132</v>
      </c>
      <c r="B1134" s="1" t="s">
        <v>2241</v>
      </c>
      <c r="C1134" s="14" t="s">
        <v>2242</v>
      </c>
      <c r="D1134" s="15">
        <v>-442428</v>
      </c>
      <c r="E1134" s="3">
        <v>-69987</v>
      </c>
      <c r="F1134" s="3">
        <v>-70008</v>
      </c>
      <c r="G1134" s="3">
        <v>-70020</v>
      </c>
      <c r="H1134" s="3">
        <v>-70017</v>
      </c>
      <c r="I1134" s="3">
        <v>-57021</v>
      </c>
      <c r="J1134" s="3">
        <v>-105375</v>
      </c>
    </row>
    <row r="1135" spans="1:10" x14ac:dyDescent="0.25">
      <c r="A1135" s="16">
        <v>2079</v>
      </c>
      <c r="B1135" s="1" t="s">
        <v>2243</v>
      </c>
      <c r="C1135" s="14" t="s">
        <v>2244</v>
      </c>
      <c r="D1135" s="15">
        <v>-2455068</v>
      </c>
      <c r="E1135" s="3">
        <v>-371056</v>
      </c>
      <c r="F1135" s="3">
        <v>-371261</v>
      </c>
      <c r="G1135" s="3">
        <v>-371380</v>
      </c>
      <c r="H1135" s="3">
        <v>-371350</v>
      </c>
      <c r="I1135" s="3">
        <v>-245471</v>
      </c>
      <c r="J1135" s="3">
        <v>-724550</v>
      </c>
    </row>
    <row r="1136" spans="1:10" x14ac:dyDescent="0.25">
      <c r="A1136" s="16">
        <v>2194</v>
      </c>
      <c r="B1136" s="1" t="s">
        <v>2245</v>
      </c>
      <c r="C1136" s="14" t="s">
        <v>2246</v>
      </c>
      <c r="D1136" s="15">
        <v>-3669189</v>
      </c>
      <c r="E1136" s="3">
        <v>-752801</v>
      </c>
      <c r="F1136" s="3">
        <v>-753456</v>
      </c>
      <c r="G1136" s="3">
        <v>-753831</v>
      </c>
      <c r="H1136" s="3">
        <v>-753728</v>
      </c>
      <c r="I1136" s="3">
        <v>-350691</v>
      </c>
      <c r="J1136" s="3">
        <v>-304682</v>
      </c>
    </row>
    <row r="1137" spans="1:10" x14ac:dyDescent="0.25">
      <c r="A1137" s="16">
        <v>2169</v>
      </c>
      <c r="B1137" s="1" t="s">
        <v>2247</v>
      </c>
      <c r="C1137" s="14" t="s">
        <v>2248</v>
      </c>
      <c r="D1137" s="15">
        <v>-240073</v>
      </c>
      <c r="E1137" s="3">
        <v>-38567</v>
      </c>
      <c r="F1137" s="3">
        <v>-38598</v>
      </c>
      <c r="G1137" s="3">
        <v>-38616</v>
      </c>
      <c r="H1137" s="3">
        <v>-38611</v>
      </c>
      <c r="I1137" s="3">
        <v>-19626</v>
      </c>
      <c r="J1137" s="3">
        <v>-66055</v>
      </c>
    </row>
    <row r="1138" spans="1:10" x14ac:dyDescent="0.25">
      <c r="A1138" s="16">
        <v>2347</v>
      </c>
      <c r="B1138" s="1" t="s">
        <v>2249</v>
      </c>
      <c r="C1138" s="14" t="s">
        <v>2250</v>
      </c>
      <c r="D1138" s="15">
        <v>-314625</v>
      </c>
      <c r="E1138" s="3">
        <v>-37916</v>
      </c>
      <c r="F1138" s="3">
        <v>-37916</v>
      </c>
      <c r="G1138" s="3">
        <v>-37916</v>
      </c>
      <c r="H1138" s="3">
        <v>-37916</v>
      </c>
      <c r="I1138" s="3">
        <v>-37916</v>
      </c>
      <c r="J1138" s="3">
        <v>-125045</v>
      </c>
    </row>
    <row r="1139" spans="1:10" x14ac:dyDescent="0.25">
      <c r="A1139" s="16">
        <v>2339</v>
      </c>
      <c r="B1139" s="1" t="s">
        <v>2251</v>
      </c>
      <c r="C1139" s="14" t="s">
        <v>2252</v>
      </c>
      <c r="D1139" s="15">
        <v>-528126</v>
      </c>
      <c r="E1139" s="3">
        <v>-88249</v>
      </c>
      <c r="F1139" s="3">
        <v>-88294</v>
      </c>
      <c r="G1139" s="3">
        <v>-88319</v>
      </c>
      <c r="H1139" s="3">
        <v>-88312</v>
      </c>
      <c r="I1139" s="3">
        <v>-61533</v>
      </c>
      <c r="J1139" s="3">
        <v>-113419</v>
      </c>
    </row>
    <row r="1140" spans="1:10" x14ac:dyDescent="0.25">
      <c r="A1140" s="16">
        <v>2251</v>
      </c>
      <c r="B1140" s="1" t="s">
        <v>2253</v>
      </c>
      <c r="C1140" s="14" t="s">
        <v>2254</v>
      </c>
      <c r="D1140" s="15">
        <v>-10791123</v>
      </c>
      <c r="E1140" s="3">
        <v>-1510999</v>
      </c>
      <c r="F1140" s="3">
        <v>-1510999</v>
      </c>
      <c r="G1140" s="3">
        <v>-1510999</v>
      </c>
      <c r="H1140" s="3">
        <v>-1510999</v>
      </c>
      <c r="I1140" s="3">
        <v>-1511002</v>
      </c>
      <c r="J1140" s="3">
        <v>-3236125</v>
      </c>
    </row>
    <row r="1141" spans="1:10" x14ac:dyDescent="0.25">
      <c r="A1141" s="16">
        <v>2253</v>
      </c>
      <c r="B1141" s="1" t="s">
        <v>2255</v>
      </c>
      <c r="C1141" t="s">
        <v>2256</v>
      </c>
      <c r="D1141" s="15">
        <v>36004254</v>
      </c>
      <c r="E1141" s="3">
        <v>3729200</v>
      </c>
      <c r="F1141" s="3">
        <v>3725574</v>
      </c>
      <c r="G1141" s="3">
        <v>3723500</v>
      </c>
      <c r="H1141" s="3">
        <v>3724068</v>
      </c>
      <c r="I1141" s="3">
        <v>5953860</v>
      </c>
      <c r="J1141" s="3">
        <v>15148052</v>
      </c>
    </row>
    <row r="1142" spans="1:10" x14ac:dyDescent="0.25">
      <c r="A1142" s="16">
        <v>2063</v>
      </c>
      <c r="B1142" s="1" t="s">
        <v>2257</v>
      </c>
      <c r="C1142" s="14" t="s">
        <v>2258</v>
      </c>
      <c r="D1142" s="15">
        <v>-45195290</v>
      </c>
      <c r="E1142" s="3">
        <v>-6376435</v>
      </c>
      <c r="F1142" s="3">
        <v>-6376435</v>
      </c>
      <c r="G1142" s="3">
        <v>-6376435</v>
      </c>
      <c r="H1142" s="3">
        <v>-6376435</v>
      </c>
      <c r="I1142" s="3">
        <v>-6376450</v>
      </c>
      <c r="J1142" s="3">
        <v>-13313100</v>
      </c>
    </row>
    <row r="1143" spans="1:10" x14ac:dyDescent="0.25">
      <c r="A1143" s="16">
        <v>2254</v>
      </c>
      <c r="B1143" s="1" t="s">
        <v>2259</v>
      </c>
      <c r="C1143" s="14" t="s">
        <v>2260</v>
      </c>
      <c r="D1143" s="15">
        <v>-6462424</v>
      </c>
      <c r="E1143" s="3">
        <v>-884952</v>
      </c>
      <c r="F1143" s="3">
        <v>-884952</v>
      </c>
      <c r="G1143" s="3">
        <v>-884952</v>
      </c>
      <c r="H1143" s="3">
        <v>-884955</v>
      </c>
      <c r="I1143" s="3">
        <v>-884956</v>
      </c>
      <c r="J1143" s="3">
        <v>-2037657</v>
      </c>
    </row>
    <row r="1144" spans="1:10" x14ac:dyDescent="0.25">
      <c r="A1144" s="16">
        <v>2263</v>
      </c>
      <c r="B1144" s="1" t="s">
        <v>2261</v>
      </c>
      <c r="C1144" s="14" t="s">
        <v>2262</v>
      </c>
      <c r="D1144" s="15">
        <v>-1685250</v>
      </c>
      <c r="E1144" s="3">
        <v>-275849</v>
      </c>
      <c r="F1144" s="3">
        <v>-275980</v>
      </c>
      <c r="G1144" s="3">
        <v>-276054</v>
      </c>
      <c r="H1144" s="3">
        <v>-276034</v>
      </c>
      <c r="I1144" s="3">
        <v>-195881</v>
      </c>
      <c r="J1144" s="3">
        <v>-385452</v>
      </c>
    </row>
    <row r="1145" spans="1:10" x14ac:dyDescent="0.25">
      <c r="A1145" s="16">
        <v>2277</v>
      </c>
      <c r="B1145" s="1" t="s">
        <v>2263</v>
      </c>
      <c r="C1145" s="14" t="s">
        <v>2264</v>
      </c>
      <c r="D1145" s="15">
        <v>-2069445</v>
      </c>
      <c r="E1145" s="3">
        <v>-335436</v>
      </c>
      <c r="F1145" s="3">
        <v>-335467</v>
      </c>
      <c r="G1145" s="3">
        <v>-335487</v>
      </c>
      <c r="H1145" s="3">
        <v>-335482</v>
      </c>
      <c r="I1145" s="3">
        <v>-316233</v>
      </c>
      <c r="J1145" s="3">
        <v>-411340</v>
      </c>
    </row>
    <row r="1146" spans="1:10" x14ac:dyDescent="0.25">
      <c r="A1146" s="16">
        <v>2311</v>
      </c>
      <c r="B1146" s="1" t="s">
        <v>2265</v>
      </c>
      <c r="C1146" s="14" t="s">
        <v>2266</v>
      </c>
      <c r="D1146" s="15">
        <v>-412281</v>
      </c>
      <c r="E1146" s="3">
        <v>-80850</v>
      </c>
      <c r="F1146" s="3">
        <v>-80949</v>
      </c>
      <c r="G1146" s="3">
        <v>-81004</v>
      </c>
      <c r="H1146" s="3">
        <v>-80989</v>
      </c>
      <c r="I1146" s="3">
        <v>-21854</v>
      </c>
      <c r="J1146" s="3">
        <v>-66635</v>
      </c>
    </row>
    <row r="1147" spans="1:10" x14ac:dyDescent="0.25">
      <c r="A1147" s="16">
        <v>2318</v>
      </c>
      <c r="B1147" s="1" t="s">
        <v>2267</v>
      </c>
      <c r="C1147" s="14" t="s">
        <v>2268</v>
      </c>
      <c r="D1147" s="15">
        <v>-1502138</v>
      </c>
      <c r="E1147" s="3">
        <v>-288773</v>
      </c>
      <c r="F1147" s="3">
        <v>-288949</v>
      </c>
      <c r="G1147" s="3">
        <v>-289052</v>
      </c>
      <c r="H1147" s="3">
        <v>-289026</v>
      </c>
      <c r="I1147" s="3">
        <v>-180549</v>
      </c>
      <c r="J1147" s="3">
        <v>-165789</v>
      </c>
    </row>
    <row r="1148" spans="1:10" x14ac:dyDescent="0.25">
      <c r="A1148" s="16">
        <v>2064</v>
      </c>
      <c r="B1148" s="1" t="s">
        <v>2269</v>
      </c>
      <c r="C1148" s="14" t="s">
        <v>2270</v>
      </c>
      <c r="D1148" s="15">
        <v>-6124774</v>
      </c>
      <c r="E1148" s="3">
        <v>-1070288</v>
      </c>
      <c r="F1148" s="3">
        <v>-1070893</v>
      </c>
      <c r="G1148" s="3">
        <v>-1071239</v>
      </c>
      <c r="H1148" s="3">
        <v>-1071144</v>
      </c>
      <c r="I1148" s="3">
        <v>-699328</v>
      </c>
      <c r="J1148" s="3">
        <v>-1141882</v>
      </c>
    </row>
    <row r="1149" spans="1:10" x14ac:dyDescent="0.25">
      <c r="A1149" s="16">
        <v>2243</v>
      </c>
      <c r="B1149" s="1" t="s">
        <v>2271</v>
      </c>
      <c r="C1149" s="14" t="s">
        <v>2272</v>
      </c>
      <c r="D1149" s="15">
        <v>-847908</v>
      </c>
      <c r="E1149" s="3">
        <v>-150157</v>
      </c>
      <c r="F1149" s="3">
        <v>-150203</v>
      </c>
      <c r="G1149" s="3">
        <v>-150229</v>
      </c>
      <c r="H1149" s="3">
        <v>-150222</v>
      </c>
      <c r="I1149" s="3">
        <v>-122310</v>
      </c>
      <c r="J1149" s="3">
        <v>-124787</v>
      </c>
    </row>
    <row r="1150" spans="1:10" x14ac:dyDescent="0.25">
      <c r="A1150" s="16">
        <v>2300</v>
      </c>
      <c r="B1150" s="1" t="s">
        <v>2273</v>
      </c>
      <c r="C1150" s="14" t="s">
        <v>2274</v>
      </c>
      <c r="D1150" s="15">
        <v>-1618342</v>
      </c>
      <c r="E1150" s="3">
        <v>-242813</v>
      </c>
      <c r="F1150" s="3">
        <v>-242889</v>
      </c>
      <c r="G1150" s="3">
        <v>-242932</v>
      </c>
      <c r="H1150" s="3">
        <v>-242922</v>
      </c>
      <c r="I1150" s="3">
        <v>-196324</v>
      </c>
      <c r="J1150" s="3">
        <v>-450462</v>
      </c>
    </row>
    <row r="1151" spans="1:10" x14ac:dyDescent="0.25">
      <c r="A1151" s="16">
        <v>2286</v>
      </c>
      <c r="B1151" s="1" t="s">
        <v>2275</v>
      </c>
      <c r="C1151" s="14" t="s">
        <v>2276</v>
      </c>
      <c r="D1151" s="15">
        <v>-653913</v>
      </c>
      <c r="E1151" s="3">
        <v>-90905</v>
      </c>
      <c r="F1151" s="3">
        <v>-90955</v>
      </c>
      <c r="G1151" s="3">
        <v>-90984</v>
      </c>
      <c r="H1151" s="3">
        <v>-90976</v>
      </c>
      <c r="I1151" s="3">
        <v>-60235</v>
      </c>
      <c r="J1151" s="3">
        <v>-229858</v>
      </c>
    </row>
    <row r="1152" spans="1:10" x14ac:dyDescent="0.25">
      <c r="A1152" s="16">
        <v>2314</v>
      </c>
      <c r="B1152" s="1" t="s">
        <v>2277</v>
      </c>
      <c r="C1152" s="14" t="s">
        <v>2278</v>
      </c>
      <c r="D1152" s="15">
        <v>-2386536</v>
      </c>
      <c r="E1152" s="3">
        <v>-374414</v>
      </c>
      <c r="F1152" s="3">
        <v>-374580</v>
      </c>
      <c r="G1152" s="3">
        <v>-374675</v>
      </c>
      <c r="H1152" s="3">
        <v>-374650</v>
      </c>
      <c r="I1152" s="3">
        <v>-272634</v>
      </c>
      <c r="J1152" s="3">
        <v>-615583</v>
      </c>
    </row>
    <row r="1153" spans="1:10" x14ac:dyDescent="0.25">
      <c r="A1153" s="16">
        <v>2255</v>
      </c>
      <c r="B1153" s="1" t="s">
        <v>2279</v>
      </c>
      <c r="C1153" s="14" t="s">
        <v>2280</v>
      </c>
      <c r="D1153" s="15">
        <v>-480652</v>
      </c>
      <c r="E1153" s="3">
        <v>-84301</v>
      </c>
      <c r="F1153" s="3">
        <v>-84332</v>
      </c>
      <c r="G1153" s="3">
        <v>-84350</v>
      </c>
      <c r="H1153" s="3">
        <v>-84345</v>
      </c>
      <c r="I1153" s="3">
        <v>-65761</v>
      </c>
      <c r="J1153" s="3">
        <v>-77563</v>
      </c>
    </row>
    <row r="1154" spans="1:10" x14ac:dyDescent="0.25">
      <c r="A1154" s="16">
        <v>2238</v>
      </c>
      <c r="B1154" s="1" t="s">
        <v>2281</v>
      </c>
      <c r="C1154" s="14" t="s">
        <v>2282</v>
      </c>
      <c r="D1154" s="15">
        <v>-765764</v>
      </c>
      <c r="E1154" s="3">
        <v>-120959</v>
      </c>
      <c r="F1154" s="3">
        <v>-120999</v>
      </c>
      <c r="G1154" s="3">
        <v>-121023</v>
      </c>
      <c r="H1154" s="3">
        <v>-121017</v>
      </c>
      <c r="I1154" s="3">
        <v>-96165</v>
      </c>
      <c r="J1154" s="3">
        <v>-185601</v>
      </c>
    </row>
    <row r="1155" spans="1:10" x14ac:dyDescent="0.25">
      <c r="A1155" s="16">
        <v>2111</v>
      </c>
      <c r="B1155" s="1" t="s">
        <v>2283</v>
      </c>
      <c r="C1155" s="14" t="s">
        <v>2284</v>
      </c>
      <c r="D1155" s="15">
        <v>-306242</v>
      </c>
      <c r="E1155" s="3">
        <v>-53814</v>
      </c>
      <c r="F1155" s="3">
        <v>-53854</v>
      </c>
      <c r="G1155" s="3">
        <v>-53875</v>
      </c>
      <c r="H1155" s="3">
        <v>-53869</v>
      </c>
      <c r="I1155" s="3">
        <v>-30372</v>
      </c>
      <c r="J1155" s="3">
        <v>-60458</v>
      </c>
    </row>
    <row r="1156" spans="1:10" x14ac:dyDescent="0.25">
      <c r="A1156" s="16">
        <v>2335</v>
      </c>
      <c r="B1156" s="1" t="s">
        <v>2285</v>
      </c>
      <c r="C1156" s="14" t="s">
        <v>2286</v>
      </c>
      <c r="D1156" s="15">
        <v>-302353</v>
      </c>
      <c r="E1156" s="3">
        <v>-58259</v>
      </c>
      <c r="F1156" s="3">
        <v>-58310</v>
      </c>
      <c r="G1156" s="3">
        <v>-58338</v>
      </c>
      <c r="H1156" s="3">
        <v>-58330</v>
      </c>
      <c r="I1156" s="3">
        <v>-27677</v>
      </c>
      <c r="J1156" s="3">
        <v>-41439</v>
      </c>
    </row>
    <row r="1157" spans="1:10" x14ac:dyDescent="0.25">
      <c r="A1157" s="16">
        <v>2261</v>
      </c>
      <c r="B1157" s="1" t="s">
        <v>2287</v>
      </c>
      <c r="C1157" s="14" t="s">
        <v>2288</v>
      </c>
      <c r="D1157" s="15">
        <v>-1404793</v>
      </c>
      <c r="E1157" s="3">
        <v>-220239</v>
      </c>
      <c r="F1157" s="3">
        <v>-220317</v>
      </c>
      <c r="G1157" s="3">
        <v>-220363</v>
      </c>
      <c r="H1157" s="3">
        <v>-220351</v>
      </c>
      <c r="I1157" s="3">
        <v>-172554</v>
      </c>
      <c r="J1157" s="3">
        <v>-350969</v>
      </c>
    </row>
    <row r="1158" spans="1:10" x14ac:dyDescent="0.25">
      <c r="A1158" s="16">
        <v>2315</v>
      </c>
      <c r="B1158" s="1" t="s">
        <v>2289</v>
      </c>
      <c r="C1158" s="14" t="s">
        <v>2290</v>
      </c>
      <c r="D1158" s="15">
        <v>-433682</v>
      </c>
      <c r="E1158" s="3">
        <v>-203033</v>
      </c>
      <c r="F1158" s="3">
        <v>-203393</v>
      </c>
      <c r="G1158" s="3">
        <v>-203600</v>
      </c>
      <c r="H1158" s="3">
        <v>-203547</v>
      </c>
      <c r="I1158" s="3">
        <v>17920</v>
      </c>
      <c r="J1158" s="3">
        <v>361971</v>
      </c>
    </row>
    <row r="1159" spans="1:10" x14ac:dyDescent="0.25">
      <c r="A1159" s="16">
        <v>2278</v>
      </c>
      <c r="B1159" s="1" t="s">
        <v>2291</v>
      </c>
      <c r="C1159" s="14" t="s">
        <v>2292</v>
      </c>
      <c r="D1159" s="15">
        <v>-558470</v>
      </c>
      <c r="E1159" s="3">
        <v>-101122</v>
      </c>
      <c r="F1159" s="3">
        <v>-101160</v>
      </c>
      <c r="G1159" s="3">
        <v>-101182</v>
      </c>
      <c r="H1159" s="3">
        <v>-101176</v>
      </c>
      <c r="I1159" s="3">
        <v>-77526</v>
      </c>
      <c r="J1159" s="3">
        <v>-76304</v>
      </c>
    </row>
    <row r="1160" spans="1:10" x14ac:dyDescent="0.25">
      <c r="A1160" s="16">
        <v>2249</v>
      </c>
      <c r="B1160" s="1" t="s">
        <v>2293</v>
      </c>
      <c r="C1160" s="14" t="s">
        <v>2294</v>
      </c>
      <c r="D1160" s="15">
        <v>-421172</v>
      </c>
      <c r="E1160" s="3">
        <v>-59446</v>
      </c>
      <c r="F1160" s="3">
        <v>-59463</v>
      </c>
      <c r="G1160" s="3">
        <v>-59472</v>
      </c>
      <c r="H1160" s="3">
        <v>-59469</v>
      </c>
      <c r="I1160" s="3">
        <v>-49711</v>
      </c>
      <c r="J1160" s="3">
        <v>-133611</v>
      </c>
    </row>
    <row r="1161" spans="1:10" x14ac:dyDescent="0.25">
      <c r="A1161" s="16">
        <v>2185</v>
      </c>
      <c r="B1161" s="1" t="s">
        <v>2295</v>
      </c>
      <c r="C1161" s="14" t="s">
        <v>2296</v>
      </c>
      <c r="D1161" s="15">
        <v>-1564613</v>
      </c>
      <c r="E1161" s="3">
        <v>-271177</v>
      </c>
      <c r="F1161" s="3">
        <v>-271271</v>
      </c>
      <c r="G1161" s="3">
        <v>-271325</v>
      </c>
      <c r="H1161" s="3">
        <v>-271310</v>
      </c>
      <c r="I1161" s="3">
        <v>-213602</v>
      </c>
      <c r="J1161" s="3">
        <v>-265928</v>
      </c>
    </row>
    <row r="1162" spans="1:10" x14ac:dyDescent="0.25">
      <c r="A1162" s="16">
        <v>2067</v>
      </c>
      <c r="B1162" s="1" t="s">
        <v>2297</v>
      </c>
      <c r="C1162" s="14" t="s">
        <v>2298</v>
      </c>
      <c r="D1162" s="15">
        <v>-1584516</v>
      </c>
      <c r="E1162" s="3">
        <v>-266231</v>
      </c>
      <c r="F1162" s="3">
        <v>-266353</v>
      </c>
      <c r="G1162" s="3">
        <v>-266423</v>
      </c>
      <c r="H1162" s="3">
        <v>-266404</v>
      </c>
      <c r="I1162" s="3">
        <v>-191561</v>
      </c>
      <c r="J1162" s="3">
        <v>-327544</v>
      </c>
    </row>
    <row r="1163" spans="1:10" x14ac:dyDescent="0.25">
      <c r="A1163" s="16">
        <v>2157</v>
      </c>
      <c r="B1163" s="1" t="s">
        <v>2299</v>
      </c>
      <c r="C1163" s="14" t="s">
        <v>2300</v>
      </c>
      <c r="D1163" s="15">
        <v>-691827</v>
      </c>
      <c r="E1163" s="3">
        <v>-201711</v>
      </c>
      <c r="F1163" s="3">
        <v>-201912</v>
      </c>
      <c r="G1163" s="3">
        <v>-202030</v>
      </c>
      <c r="H1163" s="3">
        <v>-201999</v>
      </c>
      <c r="I1163" s="3">
        <v>-78432</v>
      </c>
      <c r="J1163" s="3">
        <v>194257</v>
      </c>
    </row>
    <row r="1164" spans="1:10" x14ac:dyDescent="0.25">
      <c r="A1164" s="16">
        <v>2220</v>
      </c>
      <c r="B1164" s="1" t="s">
        <v>2301</v>
      </c>
      <c r="C1164" s="14" t="s">
        <v>2302</v>
      </c>
      <c r="D1164" s="15">
        <v>-702353</v>
      </c>
      <c r="E1164" s="3">
        <v>-176526</v>
      </c>
      <c r="F1164" s="3">
        <v>-176706</v>
      </c>
      <c r="G1164" s="3">
        <v>-176809</v>
      </c>
      <c r="H1164" s="3">
        <v>-176782</v>
      </c>
      <c r="I1164" s="3">
        <v>-65968</v>
      </c>
      <c r="J1164" s="3">
        <v>70438</v>
      </c>
    </row>
    <row r="1165" spans="1:10" x14ac:dyDescent="0.25">
      <c r="A1165" s="16">
        <v>2187</v>
      </c>
      <c r="B1165" s="1" t="s">
        <v>2303</v>
      </c>
      <c r="C1165" s="14" t="s">
        <v>2304</v>
      </c>
      <c r="D1165" s="15">
        <v>118491</v>
      </c>
      <c r="E1165" s="3">
        <v>3492</v>
      </c>
      <c r="F1165" s="3">
        <v>3469</v>
      </c>
      <c r="G1165" s="3">
        <v>3456</v>
      </c>
      <c r="H1165" s="3">
        <v>3460</v>
      </c>
      <c r="I1165" s="3">
        <v>17443</v>
      </c>
      <c r="J1165" s="3">
        <v>87171</v>
      </c>
    </row>
    <row r="1166" spans="1:10" x14ac:dyDescent="0.25">
      <c r="A1166" s="16">
        <v>2113</v>
      </c>
      <c r="B1166" s="1" t="s">
        <v>2305</v>
      </c>
      <c r="C1166" s="14" t="s">
        <v>2306</v>
      </c>
      <c r="D1166" s="15">
        <v>-222733</v>
      </c>
      <c r="E1166" s="3">
        <v>-38198</v>
      </c>
      <c r="F1166" s="3">
        <v>-38218</v>
      </c>
      <c r="G1166" s="3">
        <v>-38229</v>
      </c>
      <c r="H1166" s="3">
        <v>-38226</v>
      </c>
      <c r="I1166" s="3">
        <v>-26265</v>
      </c>
      <c r="J1166" s="3">
        <v>-43597</v>
      </c>
    </row>
    <row r="1167" spans="1:10" x14ac:dyDescent="0.25">
      <c r="A1167" s="16">
        <v>2039</v>
      </c>
      <c r="B1167" s="1" t="s">
        <v>2307</v>
      </c>
      <c r="C1167" s="14" t="s">
        <v>2308</v>
      </c>
      <c r="D1167" s="15">
        <v>-1362570</v>
      </c>
      <c r="E1167" s="3">
        <v>-202701</v>
      </c>
      <c r="F1167" s="3">
        <v>-202769</v>
      </c>
      <c r="G1167" s="3">
        <v>-202810</v>
      </c>
      <c r="H1167" s="3">
        <v>-202799</v>
      </c>
      <c r="I1167" s="3">
        <v>-160979</v>
      </c>
      <c r="J1167" s="3">
        <v>-390512</v>
      </c>
    </row>
    <row r="1168" spans="1:10" x14ac:dyDescent="0.25">
      <c r="A1168" s="16">
        <v>2133</v>
      </c>
      <c r="B1168" s="1" t="s">
        <v>2309</v>
      </c>
      <c r="C1168" s="14" t="s">
        <v>2310</v>
      </c>
      <c r="D1168" s="15">
        <v>-1943536</v>
      </c>
      <c r="E1168" s="3">
        <v>-317165</v>
      </c>
      <c r="F1168" s="3">
        <v>-317269</v>
      </c>
      <c r="G1168" s="3">
        <v>-317331</v>
      </c>
      <c r="H1168" s="3">
        <v>-317315</v>
      </c>
      <c r="I1168" s="3">
        <v>-253390</v>
      </c>
      <c r="J1168" s="3">
        <v>-421066</v>
      </c>
    </row>
    <row r="1169" spans="1:10" x14ac:dyDescent="0.25">
      <c r="A1169" s="16">
        <v>2346</v>
      </c>
      <c r="B1169" s="1" t="s">
        <v>2311</v>
      </c>
      <c r="C1169" s="14" t="s">
        <v>2312</v>
      </c>
      <c r="D1169" s="15">
        <v>1347005</v>
      </c>
      <c r="E1169" s="3">
        <v>127934</v>
      </c>
      <c r="F1169" s="3">
        <v>127829</v>
      </c>
      <c r="G1169" s="3">
        <v>127769</v>
      </c>
      <c r="H1169" s="3">
        <v>127785</v>
      </c>
      <c r="I1169" s="3">
        <v>192425</v>
      </c>
      <c r="J1169" s="3">
        <v>643263</v>
      </c>
    </row>
    <row r="1170" spans="1:10" x14ac:dyDescent="0.25">
      <c r="A1170" s="16">
        <v>2041</v>
      </c>
      <c r="B1170" s="1" t="s">
        <v>2313</v>
      </c>
      <c r="C1170" s="14" t="s">
        <v>2314</v>
      </c>
      <c r="D1170" s="15">
        <v>-1577411</v>
      </c>
      <c r="E1170" s="3">
        <v>-240746</v>
      </c>
      <c r="F1170" s="3">
        <v>-240808</v>
      </c>
      <c r="G1170" s="3">
        <v>-240844</v>
      </c>
      <c r="H1170" s="3">
        <v>-240834</v>
      </c>
      <c r="I1170" s="3">
        <v>-203328</v>
      </c>
      <c r="J1170" s="3">
        <v>-410851</v>
      </c>
    </row>
    <row r="1171" spans="1:10" x14ac:dyDescent="0.25">
      <c r="A1171" s="16">
        <v>2183</v>
      </c>
      <c r="B1171" s="1" t="s">
        <v>2315</v>
      </c>
      <c r="C1171" s="14" t="s">
        <v>2316</v>
      </c>
      <c r="D1171" s="15">
        <v>-1543669</v>
      </c>
      <c r="E1171" s="3">
        <v>-372793</v>
      </c>
      <c r="F1171" s="3">
        <v>-373282</v>
      </c>
      <c r="G1171" s="3">
        <v>-373562</v>
      </c>
      <c r="H1171" s="3">
        <v>-373485</v>
      </c>
      <c r="I1171" s="3">
        <v>-73009</v>
      </c>
      <c r="J1171" s="3">
        <v>22462</v>
      </c>
    </row>
    <row r="1172" spans="1:10" x14ac:dyDescent="0.25">
      <c r="A1172" s="16">
        <v>2233</v>
      </c>
      <c r="B1172" s="1" t="s">
        <v>2317</v>
      </c>
      <c r="C1172" s="14" t="s">
        <v>2318</v>
      </c>
      <c r="D1172" s="15">
        <v>-10487757</v>
      </c>
      <c r="E1172" s="3">
        <v>-1723262</v>
      </c>
      <c r="F1172" s="3">
        <v>-1723944</v>
      </c>
      <c r="G1172" s="3">
        <v>-1724334</v>
      </c>
      <c r="H1172" s="3">
        <v>-1724227</v>
      </c>
      <c r="I1172" s="3">
        <v>-1305016</v>
      </c>
      <c r="J1172" s="3">
        <v>-2286974</v>
      </c>
    </row>
    <row r="1173" spans="1:10" x14ac:dyDescent="0.25">
      <c r="A1173" s="16">
        <v>2117</v>
      </c>
      <c r="B1173" s="1" t="s">
        <v>2319</v>
      </c>
      <c r="C1173" s="14" t="s">
        <v>2320</v>
      </c>
      <c r="D1173" s="15">
        <v>-2780620</v>
      </c>
      <c r="E1173" s="3">
        <v>-460670</v>
      </c>
      <c r="F1173" s="3">
        <v>-460775</v>
      </c>
      <c r="G1173" s="3">
        <v>-460836</v>
      </c>
      <c r="H1173" s="3">
        <v>-460821</v>
      </c>
      <c r="I1173" s="3">
        <v>-395892</v>
      </c>
      <c r="J1173" s="3">
        <v>-541626</v>
      </c>
    </row>
    <row r="1174" spans="1:10" x14ac:dyDescent="0.25">
      <c r="A1174" s="16">
        <v>2108</v>
      </c>
      <c r="B1174" s="1" t="s">
        <v>2321</v>
      </c>
      <c r="C1174" s="14" t="s">
        <v>2322</v>
      </c>
      <c r="D1174" s="15">
        <v>-214720</v>
      </c>
      <c r="E1174" s="3">
        <v>-35008</v>
      </c>
      <c r="F1174" s="3">
        <v>-35024</v>
      </c>
      <c r="G1174" s="3">
        <v>-35034</v>
      </c>
      <c r="H1174" s="3">
        <v>-35031</v>
      </c>
      <c r="I1174" s="3">
        <v>-24890</v>
      </c>
      <c r="J1174" s="3">
        <v>-49733</v>
      </c>
    </row>
    <row r="1175" spans="1:10" x14ac:dyDescent="0.25">
      <c r="A1175" s="16">
        <v>2055</v>
      </c>
      <c r="B1175" s="1" t="s">
        <v>2323</v>
      </c>
      <c r="C1175" s="14" t="s">
        <v>2324</v>
      </c>
      <c r="D1175" s="15">
        <v>-885476</v>
      </c>
      <c r="E1175" s="3">
        <v>-174499</v>
      </c>
      <c r="F1175" s="3">
        <v>-174627</v>
      </c>
      <c r="G1175" s="3">
        <v>-174699</v>
      </c>
      <c r="H1175" s="3">
        <v>-174679</v>
      </c>
      <c r="I1175" s="3">
        <v>-96518</v>
      </c>
      <c r="J1175" s="3">
        <v>-90454</v>
      </c>
    </row>
    <row r="1176" spans="1:10" x14ac:dyDescent="0.25">
      <c r="A1176" s="16">
        <v>2033</v>
      </c>
      <c r="B1176" s="1" t="s">
        <v>2325</v>
      </c>
      <c r="C1176" s="14" t="s">
        <v>2326</v>
      </c>
      <c r="D1176" s="15">
        <v>-2474130</v>
      </c>
      <c r="E1176" s="3">
        <v>-416506</v>
      </c>
      <c r="F1176" s="3">
        <v>-416667</v>
      </c>
      <c r="G1176" s="3">
        <v>-416759</v>
      </c>
      <c r="H1176" s="3">
        <v>-416735</v>
      </c>
      <c r="I1176" s="3">
        <v>-317847</v>
      </c>
      <c r="J1176" s="3">
        <v>-489616</v>
      </c>
    </row>
    <row r="1177" spans="1:10" x14ac:dyDescent="0.25">
      <c r="A1177" s="16">
        <v>2070</v>
      </c>
      <c r="B1177" s="1" t="s">
        <v>2327</v>
      </c>
      <c r="C1177" s="14" t="s">
        <v>2328</v>
      </c>
      <c r="D1177" s="15">
        <v>-3590403</v>
      </c>
      <c r="E1177" s="3">
        <v>-618349</v>
      </c>
      <c r="F1177" s="3">
        <v>-618551</v>
      </c>
      <c r="G1177" s="3">
        <v>-618666</v>
      </c>
      <c r="H1177" s="3">
        <v>-618634</v>
      </c>
      <c r="I1177" s="3">
        <v>-494454</v>
      </c>
      <c r="J1177" s="3">
        <v>-621749</v>
      </c>
    </row>
    <row r="1178" spans="1:10" x14ac:dyDescent="0.25">
      <c r="A1178" s="16">
        <v>2156</v>
      </c>
      <c r="B1178" s="1" t="s">
        <v>2329</v>
      </c>
      <c r="C1178" s="14" t="s">
        <v>2330</v>
      </c>
      <c r="D1178" s="15">
        <v>-360877</v>
      </c>
      <c r="E1178" s="3">
        <v>-62942</v>
      </c>
      <c r="F1178" s="3">
        <v>-62974</v>
      </c>
      <c r="G1178" s="3">
        <v>-62991</v>
      </c>
      <c r="H1178" s="3">
        <v>-62986</v>
      </c>
      <c r="I1178" s="3">
        <v>-43996</v>
      </c>
      <c r="J1178" s="3">
        <v>-64988</v>
      </c>
    </row>
    <row r="1179" spans="1:10" x14ac:dyDescent="0.25">
      <c r="A1179" s="16">
        <v>2075</v>
      </c>
      <c r="B1179" s="1" t="s">
        <v>2331</v>
      </c>
      <c r="C1179" s="14" t="s">
        <v>2332</v>
      </c>
      <c r="D1179" s="15">
        <v>-2987990</v>
      </c>
      <c r="E1179" s="3">
        <v>-472249</v>
      </c>
      <c r="F1179" s="3">
        <v>-472336</v>
      </c>
      <c r="G1179" s="3">
        <v>-472386</v>
      </c>
      <c r="H1179" s="3">
        <v>-472375</v>
      </c>
      <c r="I1179" s="3">
        <v>-418831</v>
      </c>
      <c r="J1179" s="3">
        <v>-679813</v>
      </c>
    </row>
    <row r="1180" spans="1:10" x14ac:dyDescent="0.25">
      <c r="A1180" s="16">
        <v>2291</v>
      </c>
      <c r="B1180" s="1" t="s">
        <v>2333</v>
      </c>
      <c r="C1180" s="14" t="s">
        <v>2334</v>
      </c>
      <c r="D1180" s="15">
        <v>1162515</v>
      </c>
      <c r="E1180" s="3">
        <v>6485</v>
      </c>
      <c r="F1180" s="3">
        <v>6145</v>
      </c>
      <c r="G1180" s="3">
        <v>5949</v>
      </c>
      <c r="H1180" s="3">
        <v>6001</v>
      </c>
      <c r="I1180" s="3">
        <v>215327</v>
      </c>
      <c r="J1180" s="3">
        <v>922608</v>
      </c>
    </row>
    <row r="1181" spans="1:10" x14ac:dyDescent="0.25">
      <c r="A1181" s="16">
        <v>2256</v>
      </c>
      <c r="B1181" s="1" t="s">
        <v>2335</v>
      </c>
      <c r="C1181" s="14" t="s">
        <v>2336</v>
      </c>
      <c r="D1181" s="15">
        <v>669991</v>
      </c>
      <c r="E1181" s="3">
        <v>-24495</v>
      </c>
      <c r="F1181" s="3">
        <v>-24786</v>
      </c>
      <c r="G1181" s="3">
        <v>-24955</v>
      </c>
      <c r="H1181" s="3">
        <v>-24910</v>
      </c>
      <c r="I1181" s="3">
        <v>153855</v>
      </c>
      <c r="J1181" s="3">
        <v>615282</v>
      </c>
    </row>
    <row r="1182" spans="1:10" x14ac:dyDescent="0.25">
      <c r="A1182" s="16">
        <v>2279</v>
      </c>
      <c r="B1182" s="1" t="s">
        <v>2337</v>
      </c>
      <c r="C1182" s="14" t="s">
        <v>2338</v>
      </c>
      <c r="D1182" s="15">
        <v>-478688</v>
      </c>
      <c r="E1182" s="3">
        <v>-80702</v>
      </c>
      <c r="F1182" s="3">
        <v>-80743</v>
      </c>
      <c r="G1182" s="3">
        <v>-80768</v>
      </c>
      <c r="H1182" s="3">
        <v>-80761</v>
      </c>
      <c r="I1182" s="3">
        <v>-55277</v>
      </c>
      <c r="J1182" s="3">
        <v>-100437</v>
      </c>
    </row>
    <row r="1183" spans="1:10" x14ac:dyDescent="0.25">
      <c r="A1183" s="16">
        <v>2027</v>
      </c>
      <c r="B1183" s="1" t="s">
        <v>2339</v>
      </c>
      <c r="C1183" s="14" t="s">
        <v>2340</v>
      </c>
      <c r="D1183" s="15">
        <v>-957241</v>
      </c>
      <c r="E1183" s="3">
        <v>-192270</v>
      </c>
      <c r="F1183" s="3">
        <v>-192411</v>
      </c>
      <c r="G1183" s="3">
        <v>-192491</v>
      </c>
      <c r="H1183" s="3">
        <v>-192470</v>
      </c>
      <c r="I1183" s="3">
        <v>-105887</v>
      </c>
      <c r="J1183" s="3">
        <v>-81712</v>
      </c>
    </row>
    <row r="1184" spans="1:10" x14ac:dyDescent="0.25">
      <c r="A1184" s="16">
        <v>2114</v>
      </c>
      <c r="B1184" s="1" t="s">
        <v>2341</v>
      </c>
      <c r="C1184" s="14" t="s">
        <v>2342</v>
      </c>
      <c r="D1184" s="15">
        <v>-293044</v>
      </c>
      <c r="E1184" s="3">
        <v>-46784</v>
      </c>
      <c r="F1184" s="3">
        <v>-46800</v>
      </c>
      <c r="G1184" s="3">
        <v>-46809</v>
      </c>
      <c r="H1184" s="3">
        <v>-46807</v>
      </c>
      <c r="I1184" s="3">
        <v>-37028</v>
      </c>
      <c r="J1184" s="3">
        <v>-68816</v>
      </c>
    </row>
    <row r="1185" spans="1:10" x14ac:dyDescent="0.25">
      <c r="A1185" s="16">
        <v>2077</v>
      </c>
      <c r="B1185" s="1" t="s">
        <v>2343</v>
      </c>
      <c r="C1185" s="14" t="s">
        <v>2344</v>
      </c>
      <c r="D1185" s="15">
        <v>-1169764</v>
      </c>
      <c r="E1185" s="3">
        <v>-243307</v>
      </c>
      <c r="F1185" s="3">
        <v>-243493</v>
      </c>
      <c r="G1185" s="3">
        <v>-243601</v>
      </c>
      <c r="H1185" s="3">
        <v>-243572</v>
      </c>
      <c r="I1185" s="3">
        <v>-129789</v>
      </c>
      <c r="J1185" s="3">
        <v>-66002</v>
      </c>
    </row>
    <row r="1186" spans="1:10" x14ac:dyDescent="0.25">
      <c r="A1186" s="16">
        <v>2155</v>
      </c>
      <c r="B1186" s="1" t="s">
        <v>2345</v>
      </c>
      <c r="C1186" s="14" t="s">
        <v>2346</v>
      </c>
      <c r="D1186" s="15">
        <v>-2824091</v>
      </c>
      <c r="E1186" s="3">
        <v>-473743</v>
      </c>
      <c r="F1186" s="3">
        <v>-473953</v>
      </c>
      <c r="G1186" s="3">
        <v>-474073</v>
      </c>
      <c r="H1186" s="3">
        <v>-474044</v>
      </c>
      <c r="I1186" s="3">
        <v>-344778</v>
      </c>
      <c r="J1186" s="3">
        <v>-583500</v>
      </c>
    </row>
    <row r="1187" spans="1:10" x14ac:dyDescent="0.25">
      <c r="A1187" s="16">
        <v>2076</v>
      </c>
      <c r="B1187" s="1" t="s">
        <v>2347</v>
      </c>
      <c r="C1187" s="14" t="s">
        <v>2348</v>
      </c>
      <c r="D1187" s="15">
        <v>-1795181</v>
      </c>
      <c r="E1187" s="3">
        <v>-301677</v>
      </c>
      <c r="F1187" s="3">
        <v>-301886</v>
      </c>
      <c r="G1187" s="3">
        <v>-302006</v>
      </c>
      <c r="H1187" s="3">
        <v>-301973</v>
      </c>
      <c r="I1187" s="3">
        <v>-173086</v>
      </c>
      <c r="J1187" s="3">
        <v>-414553</v>
      </c>
    </row>
    <row r="1188" spans="1:10" x14ac:dyDescent="0.25">
      <c r="A1188" s="16">
        <v>2241</v>
      </c>
      <c r="B1188" s="1" t="s">
        <v>2349</v>
      </c>
      <c r="C1188" s="14" t="s">
        <v>2350</v>
      </c>
      <c r="D1188" s="15">
        <v>-517204</v>
      </c>
      <c r="E1188" s="3">
        <v>-91463</v>
      </c>
      <c r="F1188" s="3">
        <v>-91506</v>
      </c>
      <c r="G1188" s="3">
        <v>-91531</v>
      </c>
      <c r="H1188" s="3">
        <v>-91525</v>
      </c>
      <c r="I1188" s="3">
        <v>-64890</v>
      </c>
      <c r="J1188" s="3">
        <v>-86289</v>
      </c>
    </row>
    <row r="1189" spans="1:10" x14ac:dyDescent="0.25">
      <c r="A1189" s="16">
        <v>2212</v>
      </c>
      <c r="B1189" s="1" t="s">
        <v>2351</v>
      </c>
      <c r="C1189" s="14" t="s">
        <v>2352</v>
      </c>
      <c r="D1189" s="15">
        <v>-558101</v>
      </c>
      <c r="E1189" s="3">
        <v>-103168</v>
      </c>
      <c r="F1189" s="3">
        <v>-103226</v>
      </c>
      <c r="G1189" s="3">
        <v>-103260</v>
      </c>
      <c r="H1189" s="3">
        <v>-103252</v>
      </c>
      <c r="I1189" s="3">
        <v>-67138</v>
      </c>
      <c r="J1189" s="3">
        <v>-78057</v>
      </c>
    </row>
    <row r="1190" spans="1:10" x14ac:dyDescent="0.25">
      <c r="A1190" s="16">
        <v>2267</v>
      </c>
      <c r="B1190" s="1" t="s">
        <v>2353</v>
      </c>
      <c r="C1190" s="14" t="s">
        <v>2354</v>
      </c>
      <c r="D1190" s="15">
        <v>-200643</v>
      </c>
      <c r="E1190" s="3">
        <v>-64481</v>
      </c>
      <c r="F1190" s="3">
        <v>-64562</v>
      </c>
      <c r="G1190" s="3">
        <v>-64608</v>
      </c>
      <c r="H1190" s="3">
        <v>-64595</v>
      </c>
      <c r="I1190" s="3">
        <v>-15478</v>
      </c>
      <c r="J1190" s="3">
        <v>73081</v>
      </c>
    </row>
    <row r="1191" spans="1:10" x14ac:dyDescent="0.25">
      <c r="A1191" s="16">
        <v>2158</v>
      </c>
      <c r="B1191" s="1" t="s">
        <v>2355</v>
      </c>
      <c r="C1191" s="14" t="s">
        <v>2356</v>
      </c>
      <c r="D1191" s="15">
        <v>-797476</v>
      </c>
      <c r="E1191" s="3">
        <v>-136938</v>
      </c>
      <c r="F1191" s="3">
        <v>-136986</v>
      </c>
      <c r="G1191" s="3">
        <v>-137014</v>
      </c>
      <c r="H1191" s="3">
        <v>-137007</v>
      </c>
      <c r="I1191" s="3">
        <v>-107528</v>
      </c>
      <c r="J1191" s="3">
        <v>-142003</v>
      </c>
    </row>
    <row r="1192" spans="1:10" x14ac:dyDescent="0.25">
      <c r="A1192" s="16">
        <v>2131</v>
      </c>
      <c r="B1192" s="1" t="s">
        <v>2357</v>
      </c>
      <c r="C1192" s="14" t="s">
        <v>2358</v>
      </c>
      <c r="D1192" s="15">
        <v>-880168</v>
      </c>
      <c r="E1192" s="3">
        <v>-148485</v>
      </c>
      <c r="F1192" s="3">
        <v>-148593</v>
      </c>
      <c r="G1192" s="3">
        <v>-148653</v>
      </c>
      <c r="H1192" s="3">
        <v>-148637</v>
      </c>
      <c r="I1192" s="3">
        <v>-83764</v>
      </c>
      <c r="J1192" s="3">
        <v>-202036</v>
      </c>
    </row>
    <row r="1193" spans="1:10" x14ac:dyDescent="0.25">
      <c r="A1193" s="16">
        <v>2040</v>
      </c>
      <c r="B1193" s="1" t="s">
        <v>2359</v>
      </c>
      <c r="C1193" s="14" t="s">
        <v>2360</v>
      </c>
      <c r="D1193" s="15">
        <v>-14728940</v>
      </c>
      <c r="E1193" s="3">
        <v>-2375388</v>
      </c>
      <c r="F1193" s="3">
        <v>-2376150</v>
      </c>
      <c r="G1193" s="3">
        <v>-2376586</v>
      </c>
      <c r="H1193" s="3">
        <v>-2376466</v>
      </c>
      <c r="I1193" s="3">
        <v>-1907852</v>
      </c>
      <c r="J1193" s="3">
        <v>-3316498</v>
      </c>
    </row>
    <row r="1194" spans="1:10" x14ac:dyDescent="0.25">
      <c r="A1194" s="16">
        <v>2148</v>
      </c>
      <c r="B1194" s="1" t="s">
        <v>2361</v>
      </c>
      <c r="C1194" s="14" t="s">
        <v>2362</v>
      </c>
      <c r="D1194" s="15">
        <v>-10260453</v>
      </c>
      <c r="E1194" s="3">
        <v>-2023855</v>
      </c>
      <c r="F1194" s="3">
        <v>-2025494</v>
      </c>
      <c r="G1194" s="3">
        <v>-2026432</v>
      </c>
      <c r="H1194" s="3">
        <v>-2026175</v>
      </c>
      <c r="I1194" s="3">
        <v>-1018016</v>
      </c>
      <c r="J1194" s="3">
        <v>-1140481</v>
      </c>
    </row>
    <row r="1195" spans="1:10" x14ac:dyDescent="0.25">
      <c r="A1195" s="16">
        <v>2209</v>
      </c>
      <c r="B1195" s="1" t="s">
        <v>2363</v>
      </c>
      <c r="C1195" s="14" t="s">
        <v>2364</v>
      </c>
      <c r="D1195" s="15">
        <v>-646542</v>
      </c>
      <c r="E1195" s="3">
        <v>-109066</v>
      </c>
      <c r="F1195" s="3">
        <v>-109117</v>
      </c>
      <c r="G1195" s="3">
        <v>-109147</v>
      </c>
      <c r="H1195" s="3">
        <v>-109139</v>
      </c>
      <c r="I1195" s="3">
        <v>-77765</v>
      </c>
      <c r="J1195" s="3">
        <v>-132308</v>
      </c>
    </row>
    <row r="1196" spans="1:10" x14ac:dyDescent="0.25">
      <c r="A1196" s="16">
        <v>2078</v>
      </c>
      <c r="B1196" s="1" t="s">
        <v>2365</v>
      </c>
      <c r="C1196" s="14" t="s">
        <v>2366</v>
      </c>
      <c r="D1196" s="15">
        <v>-542120</v>
      </c>
      <c r="E1196" s="3">
        <v>-93602</v>
      </c>
      <c r="F1196" s="3">
        <v>-93655</v>
      </c>
      <c r="G1196" s="3">
        <v>-93686</v>
      </c>
      <c r="H1196" s="3">
        <v>-93678</v>
      </c>
      <c r="I1196" s="3">
        <v>-60977</v>
      </c>
      <c r="J1196" s="3">
        <v>-106522</v>
      </c>
    </row>
    <row r="1197" spans="1:10" x14ac:dyDescent="0.25">
      <c r="A1197" s="16">
        <v>2224</v>
      </c>
      <c r="B1197" s="1" t="s">
        <v>2367</v>
      </c>
      <c r="C1197" s="14" t="s">
        <v>2368</v>
      </c>
      <c r="D1197" s="15">
        <v>-546179</v>
      </c>
      <c r="E1197" s="3">
        <v>-89237</v>
      </c>
      <c r="F1197" s="3">
        <v>-89268</v>
      </c>
      <c r="G1197" s="3">
        <v>-89285</v>
      </c>
      <c r="H1197" s="3">
        <v>-89281</v>
      </c>
      <c r="I1197" s="3">
        <v>-70952</v>
      </c>
      <c r="J1197" s="3">
        <v>-118156</v>
      </c>
    </row>
    <row r="1198" spans="1:10" x14ac:dyDescent="0.25">
      <c r="A1198" s="16">
        <v>2102</v>
      </c>
      <c r="B1198" s="1" t="s">
        <v>2369</v>
      </c>
      <c r="C1198" s="14" t="s">
        <v>2370</v>
      </c>
      <c r="D1198" s="15">
        <v>-431246</v>
      </c>
      <c r="E1198" s="3">
        <v>-93959</v>
      </c>
      <c r="F1198" s="3">
        <v>-94061</v>
      </c>
      <c r="G1198" s="3">
        <v>-94119</v>
      </c>
      <c r="H1198" s="3">
        <v>-94103</v>
      </c>
      <c r="I1198" s="3">
        <v>-32067</v>
      </c>
      <c r="J1198" s="3">
        <v>-22937</v>
      </c>
    </row>
    <row r="1199" spans="1:10" x14ac:dyDescent="0.25">
      <c r="A1199" s="16">
        <v>2298</v>
      </c>
      <c r="B1199" s="1" t="s">
        <v>2371</v>
      </c>
      <c r="C1199" s="14" t="s">
        <v>2372</v>
      </c>
      <c r="D1199" s="15">
        <v>-394869</v>
      </c>
      <c r="E1199" s="3">
        <v>-102843</v>
      </c>
      <c r="F1199" s="3">
        <v>-103006</v>
      </c>
      <c r="G1199" s="3">
        <v>-103100</v>
      </c>
      <c r="H1199" s="3">
        <v>-103075</v>
      </c>
      <c r="I1199" s="3">
        <v>-3084</v>
      </c>
      <c r="J1199" s="3">
        <v>20239</v>
      </c>
    </row>
    <row r="1200" spans="1:10" x14ac:dyDescent="0.25">
      <c r="A1200" s="16">
        <v>2216</v>
      </c>
      <c r="B1200" s="1" t="s">
        <v>2373</v>
      </c>
      <c r="C1200" s="14" t="s">
        <v>2374</v>
      </c>
      <c r="D1200" s="15">
        <v>-310993</v>
      </c>
      <c r="E1200" s="3">
        <v>-57027</v>
      </c>
      <c r="F1200" s="3">
        <v>-57067</v>
      </c>
      <c r="G1200" s="3">
        <v>-57091</v>
      </c>
      <c r="H1200" s="3">
        <v>-57084</v>
      </c>
      <c r="I1200" s="3">
        <v>-32594</v>
      </c>
      <c r="J1200" s="3">
        <v>-50130</v>
      </c>
    </row>
    <row r="1201" spans="1:10" x14ac:dyDescent="0.25">
      <c r="A1201" s="16">
        <v>2341</v>
      </c>
      <c r="B1201" s="1" t="s">
        <v>2375</v>
      </c>
      <c r="C1201" s="14" t="s">
        <v>2376</v>
      </c>
      <c r="D1201" s="15">
        <v>-2059488</v>
      </c>
      <c r="E1201" s="3">
        <v>-252005</v>
      </c>
      <c r="F1201" s="3">
        <v>-252006</v>
      </c>
      <c r="G1201" s="3">
        <v>-252006</v>
      </c>
      <c r="H1201" s="3">
        <v>-252006</v>
      </c>
      <c r="I1201" s="3">
        <v>-252006</v>
      </c>
      <c r="J1201" s="3">
        <v>-799459</v>
      </c>
    </row>
    <row r="1202" spans="1:10" x14ac:dyDescent="0.25">
      <c r="A1202" s="16">
        <v>2345</v>
      </c>
      <c r="B1202" s="1" t="s">
        <v>2378</v>
      </c>
      <c r="C1202" s="14" t="s">
        <v>2379</v>
      </c>
      <c r="D1202" s="15">
        <v>-41393</v>
      </c>
      <c r="E1202" s="3">
        <v>63</v>
      </c>
      <c r="F1202" s="3">
        <v>45</v>
      </c>
      <c r="G1202" s="3">
        <v>35</v>
      </c>
      <c r="H1202" s="3">
        <v>38</v>
      </c>
      <c r="I1202" s="3">
        <v>11077</v>
      </c>
      <c r="J1202" s="3">
        <v>-52651</v>
      </c>
    </row>
    <row r="1203" spans="1:10" x14ac:dyDescent="0.25">
      <c r="A1203" s="16">
        <v>2035</v>
      </c>
      <c r="B1203" s="1" t="s">
        <v>2380</v>
      </c>
      <c r="C1203" s="14" t="s">
        <v>2381</v>
      </c>
      <c r="D1203" s="15">
        <v>-15141562</v>
      </c>
      <c r="E1203" s="3">
        <v>-2880907</v>
      </c>
      <c r="F1203" s="3">
        <v>-2883310</v>
      </c>
      <c r="G1203" s="3">
        <v>-2884685</v>
      </c>
      <c r="H1203" s="3">
        <v>-2884308</v>
      </c>
      <c r="I1203" s="3">
        <v>-1406455</v>
      </c>
      <c r="J1203" s="3">
        <v>-2201897</v>
      </c>
    </row>
    <row r="1204" spans="1:10" x14ac:dyDescent="0.25">
      <c r="A1204" s="16">
        <v>2329</v>
      </c>
      <c r="B1204" s="1" t="s">
        <v>2382</v>
      </c>
      <c r="C1204" s="14" t="s">
        <v>2383</v>
      </c>
      <c r="D1204" s="15">
        <v>-851778</v>
      </c>
      <c r="E1204" s="3">
        <v>-147633</v>
      </c>
      <c r="F1204" s="3">
        <v>-147706</v>
      </c>
      <c r="G1204" s="3">
        <v>-147746</v>
      </c>
      <c r="H1204" s="3">
        <v>-147735</v>
      </c>
      <c r="I1204" s="3">
        <v>-103833</v>
      </c>
      <c r="J1204" s="3">
        <v>-157125</v>
      </c>
    </row>
    <row r="1205" spans="1:10" x14ac:dyDescent="0.25">
      <c r="A1205" s="16">
        <v>2285</v>
      </c>
      <c r="B1205" s="1" t="s">
        <v>2384</v>
      </c>
      <c r="C1205" s="14" t="s">
        <v>2385</v>
      </c>
      <c r="D1205" s="15">
        <v>-2245206</v>
      </c>
      <c r="E1205" s="3">
        <v>-323461</v>
      </c>
      <c r="F1205" s="3">
        <v>-323583</v>
      </c>
      <c r="G1205" s="3">
        <v>-323653</v>
      </c>
      <c r="H1205" s="3">
        <v>-323634</v>
      </c>
      <c r="I1205" s="3">
        <v>-248658</v>
      </c>
      <c r="J1205" s="3">
        <v>-702217</v>
      </c>
    </row>
    <row r="1206" spans="1:10" x14ac:dyDescent="0.25">
      <c r="A1206" s="16">
        <v>2297</v>
      </c>
      <c r="B1206" s="1" t="s">
        <v>2386</v>
      </c>
      <c r="C1206" s="14" t="s">
        <v>2387</v>
      </c>
      <c r="D1206" s="15">
        <v>-4479482</v>
      </c>
      <c r="E1206" s="3">
        <v>-743665</v>
      </c>
      <c r="F1206" s="3">
        <v>-743980</v>
      </c>
      <c r="G1206" s="3">
        <v>-744160</v>
      </c>
      <c r="H1206" s="3">
        <v>-744115</v>
      </c>
      <c r="I1206" s="3">
        <v>-550604</v>
      </c>
      <c r="J1206" s="3">
        <v>-952958</v>
      </c>
    </row>
    <row r="1207" spans="1:10" x14ac:dyDescent="0.25">
      <c r="A1207" s="16">
        <v>2084</v>
      </c>
      <c r="B1207" s="1" t="s">
        <v>2388</v>
      </c>
      <c r="C1207" s="14" t="s">
        <v>2389</v>
      </c>
      <c r="D1207" s="15">
        <v>-509295</v>
      </c>
      <c r="E1207" s="3">
        <v>-82590</v>
      </c>
      <c r="F1207" s="3">
        <v>-82627</v>
      </c>
      <c r="G1207" s="3">
        <v>-82649</v>
      </c>
      <c r="H1207" s="3">
        <v>-82643</v>
      </c>
      <c r="I1207" s="3">
        <v>-59900</v>
      </c>
      <c r="J1207" s="3">
        <v>-118886</v>
      </c>
    </row>
    <row r="1208" spans="1:10" x14ac:dyDescent="0.25">
      <c r="A1208" s="16">
        <v>2232</v>
      </c>
      <c r="B1208" s="1" t="s">
        <v>2390</v>
      </c>
      <c r="C1208" s="14" t="s">
        <v>2391</v>
      </c>
      <c r="D1208" s="15">
        <v>-3635101</v>
      </c>
      <c r="E1208" s="3">
        <v>-669249</v>
      </c>
      <c r="F1208" s="3">
        <v>-669667</v>
      </c>
      <c r="G1208" s="3">
        <v>-669907</v>
      </c>
      <c r="H1208" s="3">
        <v>-669841</v>
      </c>
      <c r="I1208" s="3">
        <v>-412403</v>
      </c>
      <c r="J1208" s="3">
        <v>-544034</v>
      </c>
    </row>
    <row r="1209" spans="1:10" x14ac:dyDescent="0.25">
      <c r="A1209" s="16">
        <v>2248</v>
      </c>
      <c r="B1209" s="1" t="s">
        <v>2392</v>
      </c>
      <c r="C1209" s="14" t="s">
        <v>2393</v>
      </c>
      <c r="D1209" s="15">
        <v>-1506150</v>
      </c>
      <c r="E1209" s="3">
        <v>-240700</v>
      </c>
      <c r="F1209" s="3">
        <v>-240816</v>
      </c>
      <c r="G1209" s="3">
        <v>-240883</v>
      </c>
      <c r="H1209" s="3">
        <v>-240866</v>
      </c>
      <c r="I1209" s="3">
        <v>-169732</v>
      </c>
      <c r="J1209" s="3">
        <v>-373153</v>
      </c>
    </row>
    <row r="1210" spans="1:10" x14ac:dyDescent="0.25">
      <c r="A1210" s="16">
        <v>2338</v>
      </c>
      <c r="B1210" s="1" t="s">
        <v>2394</v>
      </c>
      <c r="C1210" s="14" t="s">
        <v>2395</v>
      </c>
      <c r="D1210" s="15">
        <v>-1089865</v>
      </c>
      <c r="E1210" s="3">
        <v>-150481</v>
      </c>
      <c r="F1210" s="3">
        <v>-150481</v>
      </c>
      <c r="G1210" s="3">
        <v>-150481</v>
      </c>
      <c r="H1210" s="3">
        <v>-150482</v>
      </c>
      <c r="I1210" s="3">
        <v>-150482</v>
      </c>
      <c r="J1210" s="3">
        <v>-337458</v>
      </c>
    </row>
    <row r="1211" spans="1:10" x14ac:dyDescent="0.25">
      <c r="A1211" s="16">
        <v>2348</v>
      </c>
      <c r="B1211" s="1" t="s">
        <v>2396</v>
      </c>
      <c r="C1211" s="14" t="s">
        <v>2397</v>
      </c>
      <c r="D1211" s="15">
        <v>-24916</v>
      </c>
      <c r="E1211" s="3">
        <v>-18215</v>
      </c>
      <c r="F1211" s="3">
        <v>-18268</v>
      </c>
      <c r="G1211" s="3">
        <v>-18299</v>
      </c>
      <c r="H1211" s="3">
        <v>-18291</v>
      </c>
      <c r="I1211" s="3">
        <v>14452</v>
      </c>
      <c r="J1211" s="3">
        <v>33705</v>
      </c>
    </row>
    <row r="1212" spans="1:10" x14ac:dyDescent="0.25">
      <c r="A1212" s="16">
        <v>2088</v>
      </c>
      <c r="B1212" s="1" t="s">
        <v>2398</v>
      </c>
      <c r="C1212" s="14" t="s">
        <v>2399</v>
      </c>
      <c r="D1212" s="15">
        <v>-659145</v>
      </c>
      <c r="E1212" s="3">
        <v>-111512</v>
      </c>
      <c r="F1212" s="3">
        <v>-111572</v>
      </c>
      <c r="G1212" s="3">
        <v>-111607</v>
      </c>
      <c r="H1212" s="3">
        <v>-111599</v>
      </c>
      <c r="I1212" s="3">
        <v>-74519</v>
      </c>
      <c r="J1212" s="3">
        <v>-138336</v>
      </c>
    </row>
    <row r="1213" spans="1:10" x14ac:dyDescent="0.25">
      <c r="A1213" s="16">
        <v>2320</v>
      </c>
      <c r="B1213" s="1" t="s">
        <v>2400</v>
      </c>
      <c r="C1213" s="14" t="s">
        <v>2401</v>
      </c>
      <c r="D1213" s="15">
        <v>-4967</v>
      </c>
      <c r="E1213" s="3">
        <v>-30296</v>
      </c>
      <c r="F1213" s="3">
        <v>-30365</v>
      </c>
      <c r="G1213" s="3">
        <v>-30404</v>
      </c>
      <c r="H1213" s="3">
        <v>-30393</v>
      </c>
      <c r="I1213" s="3">
        <v>11450</v>
      </c>
      <c r="J1213" s="3">
        <v>105041</v>
      </c>
    </row>
    <row r="1214" spans="1:10" x14ac:dyDescent="0.25">
      <c r="A1214" s="16">
        <v>2085</v>
      </c>
      <c r="B1214" s="1" t="s">
        <v>2402</v>
      </c>
      <c r="C1214" s="14" t="s">
        <v>2403</v>
      </c>
      <c r="D1214" s="15">
        <v>-1920193</v>
      </c>
      <c r="E1214" s="3">
        <v>-342208</v>
      </c>
      <c r="F1214" s="3">
        <v>-342426</v>
      </c>
      <c r="G1214" s="3">
        <v>-342551</v>
      </c>
      <c r="H1214" s="3">
        <v>-342518</v>
      </c>
      <c r="I1214" s="3">
        <v>-208579</v>
      </c>
      <c r="J1214" s="3">
        <v>-341911</v>
      </c>
    </row>
    <row r="1215" spans="1:10" x14ac:dyDescent="0.25">
      <c r="A1215" s="16">
        <v>2217</v>
      </c>
      <c r="B1215" s="1" t="s">
        <v>2404</v>
      </c>
      <c r="C1215" s="14" t="s">
        <v>2405</v>
      </c>
      <c r="D1215" s="15">
        <v>-626789</v>
      </c>
      <c r="E1215" s="3">
        <v>-293182</v>
      </c>
      <c r="F1215" s="3">
        <v>-293727</v>
      </c>
      <c r="G1215" s="3">
        <v>-294040</v>
      </c>
      <c r="H1215" s="3">
        <v>-293954</v>
      </c>
      <c r="I1215" s="3">
        <v>41560</v>
      </c>
      <c r="J1215" s="3">
        <v>506554</v>
      </c>
    </row>
    <row r="1216" spans="1:10" x14ac:dyDescent="0.25">
      <c r="A1216" s="16">
        <v>2082</v>
      </c>
      <c r="B1216" s="1" t="s">
        <v>2406</v>
      </c>
      <c r="C1216" s="14" t="s">
        <v>2407</v>
      </c>
      <c r="D1216" s="15">
        <v>-3141707</v>
      </c>
      <c r="E1216" s="3">
        <v>-514746</v>
      </c>
      <c r="F1216" s="3">
        <v>-514936</v>
      </c>
      <c r="G1216" s="3">
        <v>-515045</v>
      </c>
      <c r="H1216" s="3">
        <v>-515019</v>
      </c>
      <c r="I1216" s="3">
        <v>-397853</v>
      </c>
      <c r="J1216" s="3">
        <v>-684108</v>
      </c>
    </row>
    <row r="1217" spans="1:10" x14ac:dyDescent="0.25">
      <c r="A1217" s="16">
        <v>2326</v>
      </c>
      <c r="B1217" s="1" t="s">
        <v>2408</v>
      </c>
      <c r="C1217" s="14" t="s">
        <v>2409</v>
      </c>
      <c r="D1217" s="15">
        <v>-428435</v>
      </c>
      <c r="E1217" s="3">
        <v>-87538</v>
      </c>
      <c r="F1217" s="3">
        <v>-87633</v>
      </c>
      <c r="G1217" s="3">
        <v>-87687</v>
      </c>
      <c r="H1217" s="3">
        <v>-87672</v>
      </c>
      <c r="I1217" s="3">
        <v>-29964</v>
      </c>
      <c r="J1217" s="3">
        <v>-47941</v>
      </c>
    </row>
    <row r="1218" spans="1:10" x14ac:dyDescent="0.25">
      <c r="A1218" s="16">
        <v>2307</v>
      </c>
      <c r="B1218" s="1" t="s">
        <v>2410</v>
      </c>
      <c r="C1218" s="14" t="s">
        <v>2411</v>
      </c>
      <c r="D1218" s="15">
        <v>-907508</v>
      </c>
      <c r="E1218" s="3">
        <v>-140456</v>
      </c>
      <c r="F1218" s="3">
        <v>-140495</v>
      </c>
      <c r="G1218" s="3">
        <v>-140517</v>
      </c>
      <c r="H1218" s="3">
        <v>-140512</v>
      </c>
      <c r="I1218" s="3">
        <v>-116802</v>
      </c>
      <c r="J1218" s="3">
        <v>-228726</v>
      </c>
    </row>
    <row r="1219" spans="1:10" x14ac:dyDescent="0.25">
      <c r="A1219" s="16">
        <v>2038</v>
      </c>
      <c r="B1219" s="1" t="s">
        <v>2412</v>
      </c>
      <c r="C1219" s="14" t="s">
        <v>2413</v>
      </c>
      <c r="D1219" s="15">
        <v>14792</v>
      </c>
      <c r="E1219" s="3">
        <v>-18274</v>
      </c>
      <c r="F1219" s="3">
        <v>-18322</v>
      </c>
      <c r="G1219" s="3">
        <v>-18350</v>
      </c>
      <c r="H1219" s="3">
        <v>-18343</v>
      </c>
      <c r="I1219" s="3">
        <v>11554</v>
      </c>
      <c r="J1219" s="3">
        <v>76527</v>
      </c>
    </row>
    <row r="1220" spans="1:10" x14ac:dyDescent="0.25">
      <c r="A1220" s="16">
        <v>2312</v>
      </c>
      <c r="B1220" s="1" t="s">
        <v>2414</v>
      </c>
      <c r="C1220" s="14" t="s">
        <v>2415</v>
      </c>
      <c r="D1220" s="15">
        <v>-610009</v>
      </c>
      <c r="E1220" s="3">
        <v>-97208</v>
      </c>
      <c r="F1220" s="3">
        <v>-97249</v>
      </c>
      <c r="G1220" s="3">
        <v>-97272</v>
      </c>
      <c r="H1220" s="3">
        <v>-97266</v>
      </c>
      <c r="I1220" s="3">
        <v>-72457</v>
      </c>
      <c r="J1220" s="3">
        <v>-148557</v>
      </c>
    </row>
    <row r="1221" spans="1:10" x14ac:dyDescent="0.25">
      <c r="A1221" s="16">
        <v>2239</v>
      </c>
      <c r="B1221" s="1" t="s">
        <v>2416</v>
      </c>
      <c r="C1221" s="14" t="s">
        <v>2417</v>
      </c>
      <c r="D1221" s="15">
        <v>-1324909</v>
      </c>
      <c r="E1221" s="3">
        <v>-224204</v>
      </c>
      <c r="F1221" s="3">
        <v>-224304</v>
      </c>
      <c r="G1221" s="3">
        <v>-224364</v>
      </c>
      <c r="H1221" s="3">
        <v>-224348</v>
      </c>
      <c r="I1221" s="3">
        <v>-162524</v>
      </c>
      <c r="J1221" s="3">
        <v>-265165</v>
      </c>
    </row>
    <row r="1222" spans="1:10" x14ac:dyDescent="0.25">
      <c r="A1222" s="16">
        <v>2178</v>
      </c>
      <c r="B1222" s="1" t="s">
        <v>2418</v>
      </c>
      <c r="C1222" s="14" t="s">
        <v>2419</v>
      </c>
      <c r="D1222" s="15">
        <v>-1000986</v>
      </c>
      <c r="E1222" s="3">
        <v>-214841</v>
      </c>
      <c r="F1222" s="3">
        <v>-214995</v>
      </c>
      <c r="G1222" s="3">
        <v>-215085</v>
      </c>
      <c r="H1222" s="3">
        <v>-215062</v>
      </c>
      <c r="I1222" s="3">
        <v>-120621</v>
      </c>
      <c r="J1222" s="3">
        <v>-20382</v>
      </c>
    </row>
    <row r="1223" spans="1:10" x14ac:dyDescent="0.25">
      <c r="A1223" s="16">
        <v>2166</v>
      </c>
      <c r="B1223" s="1" t="s">
        <v>2420</v>
      </c>
      <c r="C1223" s="14" t="s">
        <v>2421</v>
      </c>
      <c r="D1223" s="15">
        <v>-14089960</v>
      </c>
      <c r="E1223" s="3">
        <v>-2491658</v>
      </c>
      <c r="F1223" s="3">
        <v>-2493205</v>
      </c>
      <c r="G1223" s="3">
        <v>-2494089</v>
      </c>
      <c r="H1223" s="3">
        <v>-2493847</v>
      </c>
      <c r="I1223" s="3">
        <v>-1542971</v>
      </c>
      <c r="J1223" s="3">
        <v>-2574190</v>
      </c>
    </row>
    <row r="1224" spans="1:10" x14ac:dyDescent="0.25">
      <c r="A1224" s="16">
        <v>2357</v>
      </c>
      <c r="B1224" s="1" t="s">
        <v>2422</v>
      </c>
      <c r="C1224" s="14" t="s">
        <v>2423</v>
      </c>
      <c r="D1224" s="15">
        <v>1651981</v>
      </c>
      <c r="E1224" s="3">
        <v>202790</v>
      </c>
      <c r="F1224" s="3">
        <v>202677</v>
      </c>
      <c r="G1224" s="3">
        <v>202613</v>
      </c>
      <c r="H1224" s="3">
        <v>202631</v>
      </c>
      <c r="I1224" s="3">
        <v>272087</v>
      </c>
      <c r="J1224" s="3">
        <v>569183</v>
      </c>
    </row>
    <row r="1225" spans="1:10" x14ac:dyDescent="0.25">
      <c r="A1225" s="16">
        <v>2355</v>
      </c>
      <c r="B1225" s="1" t="s">
        <v>2424</v>
      </c>
      <c r="C1225" s="14" t="s">
        <v>2425</v>
      </c>
      <c r="D1225" s="15">
        <v>452707</v>
      </c>
      <c r="E1225" s="3">
        <v>60108</v>
      </c>
      <c r="F1225" s="3">
        <v>60074</v>
      </c>
      <c r="G1225" s="3">
        <v>60055</v>
      </c>
      <c r="H1225" s="3">
        <v>60060</v>
      </c>
      <c r="I1225" s="3">
        <v>80807</v>
      </c>
      <c r="J1225" s="3">
        <v>131603</v>
      </c>
    </row>
    <row r="1226" spans="1:10" x14ac:dyDescent="0.25">
      <c r="A1226" s="16">
        <v>2353</v>
      </c>
      <c r="B1226" s="1" t="s">
        <v>2426</v>
      </c>
      <c r="C1226" s="14" t="s">
        <v>2427</v>
      </c>
      <c r="D1226" s="15">
        <v>292334</v>
      </c>
      <c r="E1226" s="3">
        <v>50085</v>
      </c>
      <c r="F1226" s="3">
        <v>50057</v>
      </c>
      <c r="G1226" s="3">
        <v>50041</v>
      </c>
      <c r="H1226" s="3">
        <v>50045</v>
      </c>
      <c r="I1226" s="3">
        <v>67323</v>
      </c>
      <c r="J1226" s="3">
        <v>24783</v>
      </c>
    </row>
    <row r="1227" spans="1:10" x14ac:dyDescent="0.25">
      <c r="A1227" s="16">
        <v>2354</v>
      </c>
      <c r="B1227" s="1" t="s">
        <v>2428</v>
      </c>
      <c r="C1227" s="14" t="s">
        <v>2429</v>
      </c>
      <c r="D1227" s="15">
        <v>121340</v>
      </c>
      <c r="E1227" s="3">
        <v>17206</v>
      </c>
      <c r="F1227" s="3">
        <v>17196</v>
      </c>
      <c r="G1227" s="3">
        <v>17190</v>
      </c>
      <c r="H1227" s="3">
        <v>17192</v>
      </c>
      <c r="I1227" s="3">
        <v>23225</v>
      </c>
      <c r="J1227" s="3">
        <v>29331</v>
      </c>
    </row>
    <row r="1228" spans="1:10" x14ac:dyDescent="0.25">
      <c r="A1228" s="16">
        <v>2351</v>
      </c>
      <c r="B1228" s="1" t="s">
        <v>2430</v>
      </c>
      <c r="C1228" s="14" t="s">
        <v>2431</v>
      </c>
      <c r="D1228" s="15">
        <v>857711</v>
      </c>
      <c r="E1228" s="3">
        <v>98791</v>
      </c>
      <c r="F1228" s="3">
        <v>98736</v>
      </c>
      <c r="G1228" s="3">
        <v>98704</v>
      </c>
      <c r="H1228" s="3">
        <v>98713</v>
      </c>
      <c r="I1228" s="3">
        <v>132615</v>
      </c>
      <c r="J1228" s="3">
        <v>330152</v>
      </c>
    </row>
    <row r="1229" spans="1:10" x14ac:dyDescent="0.25">
      <c r="A1229" s="16">
        <v>2352</v>
      </c>
      <c r="B1229" s="1" t="s">
        <v>2432</v>
      </c>
      <c r="C1229" s="14" t="s">
        <v>2433</v>
      </c>
      <c r="D1229" s="15">
        <v>279973</v>
      </c>
      <c r="E1229" s="3">
        <v>30733</v>
      </c>
      <c r="F1229" s="3">
        <v>30716</v>
      </c>
      <c r="G1229" s="3">
        <v>30707</v>
      </c>
      <c r="H1229" s="3">
        <v>30709</v>
      </c>
      <c r="I1229" s="3">
        <v>41247</v>
      </c>
      <c r="J1229" s="3">
        <v>115861</v>
      </c>
    </row>
    <row r="1230" spans="1:10" x14ac:dyDescent="0.25">
      <c r="A1230" s="17">
        <v>2356</v>
      </c>
      <c r="C1230" s="18" t="s">
        <v>2434</v>
      </c>
      <c r="D1230" s="15">
        <v>1014868</v>
      </c>
      <c r="E1230" s="3">
        <v>115728</v>
      </c>
      <c r="F1230" s="3">
        <v>115664</v>
      </c>
      <c r="G1230" s="3">
        <v>115627</v>
      </c>
      <c r="H1230" s="3">
        <v>115637</v>
      </c>
      <c r="I1230" s="3">
        <v>155143</v>
      </c>
      <c r="J1230" s="3">
        <v>397069</v>
      </c>
    </row>
    <row r="1231" spans="1:10" x14ac:dyDescent="0.25">
      <c r="A1231" s="17">
        <v>2359</v>
      </c>
      <c r="C1231" s="18" t="s">
        <v>2435</v>
      </c>
      <c r="D1231" s="15">
        <v>573224</v>
      </c>
      <c r="E1231" s="3">
        <v>59932</v>
      </c>
      <c r="F1231" s="3">
        <v>59899</v>
      </c>
      <c r="G1231" s="3">
        <v>59880</v>
      </c>
      <c r="H1231" s="3">
        <v>59885</v>
      </c>
      <c r="I1231" s="3">
        <v>80327</v>
      </c>
      <c r="J1231" s="3">
        <v>253301</v>
      </c>
    </row>
    <row r="1232" spans="1:10" x14ac:dyDescent="0.25">
      <c r="A1232" s="17">
        <v>2358</v>
      </c>
      <c r="C1232" s="18" t="s">
        <v>2436</v>
      </c>
      <c r="D1232" s="15">
        <v>139289</v>
      </c>
      <c r="E1232" s="3">
        <v>15103</v>
      </c>
      <c r="F1232" s="3">
        <v>15094</v>
      </c>
      <c r="G1232" s="3">
        <v>15090</v>
      </c>
      <c r="H1232" s="3">
        <v>15091</v>
      </c>
      <c r="I1232" s="3">
        <v>20244</v>
      </c>
      <c r="J1232" s="3">
        <v>58667</v>
      </c>
    </row>
    <row r="1233" spans="1:10" x14ac:dyDescent="0.25">
      <c r="A1233" s="17">
        <v>2360</v>
      </c>
      <c r="C1233" s="18" t="s">
        <v>2437</v>
      </c>
      <c r="D1233" s="15">
        <v>112580</v>
      </c>
      <c r="E1233" s="3">
        <v>12524</v>
      </c>
      <c r="F1233" s="3">
        <v>12517</v>
      </c>
      <c r="G1233" s="3">
        <v>12513</v>
      </c>
      <c r="H1233" s="3">
        <v>12514</v>
      </c>
      <c r="I1233" s="3">
        <v>16787</v>
      </c>
      <c r="J1233" s="3">
        <v>45725</v>
      </c>
    </row>
    <row r="1234" spans="1:10" x14ac:dyDescent="0.25">
      <c r="A1234" s="17">
        <v>2369</v>
      </c>
      <c r="C1234" s="18" t="s">
        <v>2438</v>
      </c>
      <c r="D1234" s="15">
        <v>155294</v>
      </c>
      <c r="E1234" s="3">
        <v>18415</v>
      </c>
      <c r="F1234" s="3">
        <v>18405</v>
      </c>
      <c r="G1234" s="3">
        <v>18399</v>
      </c>
      <c r="H1234" s="3">
        <v>18401</v>
      </c>
      <c r="I1234" s="3">
        <v>24689</v>
      </c>
      <c r="J1234" s="3">
        <v>56985</v>
      </c>
    </row>
    <row r="1235" spans="1:10" x14ac:dyDescent="0.25">
      <c r="A1235" s="17">
        <v>2368</v>
      </c>
      <c r="C1235" s="18" t="s">
        <v>2439</v>
      </c>
      <c r="D1235" s="15">
        <v>152381</v>
      </c>
      <c r="E1235" s="3">
        <v>15158</v>
      </c>
      <c r="F1235" s="3">
        <v>15150</v>
      </c>
      <c r="G1235" s="3">
        <v>15145</v>
      </c>
      <c r="H1235" s="3">
        <v>15146</v>
      </c>
      <c r="I1235" s="3">
        <v>20314</v>
      </c>
      <c r="J1235" s="3">
        <v>71468</v>
      </c>
    </row>
    <row r="1236" spans="1:10" x14ac:dyDescent="0.25">
      <c r="A1236" s="17">
        <v>2366</v>
      </c>
      <c r="C1236" s="18" t="s">
        <v>2440</v>
      </c>
      <c r="D1236" s="15">
        <v>33742</v>
      </c>
      <c r="E1236" s="3">
        <v>4107</v>
      </c>
      <c r="F1236" s="3">
        <v>4105</v>
      </c>
      <c r="G1236" s="3">
        <v>4104</v>
      </c>
      <c r="H1236" s="3">
        <v>4104</v>
      </c>
      <c r="I1236" s="3">
        <v>5507</v>
      </c>
      <c r="J1236" s="3">
        <v>11815</v>
      </c>
    </row>
    <row r="1237" spans="1:10" x14ac:dyDescent="0.25">
      <c r="A1237" s="17">
        <v>2363</v>
      </c>
      <c r="C1237" s="18" t="s">
        <v>2441</v>
      </c>
      <c r="D1237" s="15">
        <v>104702</v>
      </c>
      <c r="E1237" s="3">
        <v>13413</v>
      </c>
      <c r="F1237" s="3">
        <v>13405</v>
      </c>
      <c r="G1237" s="3">
        <v>13401</v>
      </c>
      <c r="H1237" s="3">
        <v>13402</v>
      </c>
      <c r="I1237" s="3">
        <v>17986</v>
      </c>
      <c r="J1237" s="3">
        <v>33095</v>
      </c>
    </row>
    <row r="1238" spans="1:10" x14ac:dyDescent="0.25">
      <c r="A1238" s="17">
        <v>2367</v>
      </c>
      <c r="C1238" s="18" t="s">
        <v>2442</v>
      </c>
      <c r="D1238" s="15">
        <v>31331</v>
      </c>
      <c r="E1238" s="3">
        <v>3814</v>
      </c>
      <c r="F1238" s="3">
        <v>3811</v>
      </c>
      <c r="G1238" s="3">
        <v>3810</v>
      </c>
      <c r="H1238" s="3">
        <v>3811</v>
      </c>
      <c r="I1238" s="3">
        <v>5113</v>
      </c>
      <c r="J1238" s="3">
        <v>10972</v>
      </c>
    </row>
    <row r="1239" spans="1:10" x14ac:dyDescent="0.25">
      <c r="A1239" s="17">
        <v>2362</v>
      </c>
      <c r="C1239" s="18" t="s">
        <v>2443</v>
      </c>
      <c r="D1239" s="15">
        <v>24858</v>
      </c>
      <c r="E1239" s="3">
        <v>3019</v>
      </c>
      <c r="F1239" s="3">
        <v>3017</v>
      </c>
      <c r="G1239" s="3">
        <v>3016</v>
      </c>
      <c r="H1239" s="3">
        <v>3017</v>
      </c>
      <c r="I1239" s="3">
        <v>4048</v>
      </c>
      <c r="J1239" s="3">
        <v>8741</v>
      </c>
    </row>
    <row r="1240" spans="1:10" x14ac:dyDescent="0.25">
      <c r="A1240" s="17">
        <v>2364</v>
      </c>
      <c r="C1240" s="18" t="s">
        <v>2444</v>
      </c>
      <c r="D1240" s="15">
        <v>26049</v>
      </c>
      <c r="E1240" s="3">
        <v>3160</v>
      </c>
      <c r="F1240" s="3">
        <v>3158</v>
      </c>
      <c r="G1240" s="3">
        <v>3157</v>
      </c>
      <c r="H1240" s="3">
        <v>3157</v>
      </c>
      <c r="I1240" s="3">
        <v>4237</v>
      </c>
      <c r="J1240" s="3">
        <v>9180</v>
      </c>
    </row>
    <row r="1241" spans="1:10" x14ac:dyDescent="0.25">
      <c r="A1241" s="17">
        <v>2370</v>
      </c>
      <c r="C1241" s="18" t="s">
        <v>2445</v>
      </c>
      <c r="D1241" s="15">
        <v>24122</v>
      </c>
      <c r="E1241" s="3">
        <v>2899</v>
      </c>
      <c r="F1241" s="3">
        <v>2897</v>
      </c>
      <c r="G1241" s="3">
        <v>2896</v>
      </c>
      <c r="H1241" s="3">
        <v>2896</v>
      </c>
      <c r="I1241" s="3">
        <v>3886</v>
      </c>
      <c r="J1241" s="3">
        <v>8648</v>
      </c>
    </row>
    <row r="1242" spans="1:10" x14ac:dyDescent="0.25">
      <c r="A1242" s="17">
        <v>2365</v>
      </c>
      <c r="C1242" t="s">
        <v>2446</v>
      </c>
      <c r="D1242" s="15">
        <v>28875</v>
      </c>
      <c r="E1242" s="3">
        <v>3512</v>
      </c>
      <c r="F1242" s="3">
        <v>3510</v>
      </c>
      <c r="G1242" s="3">
        <v>3509</v>
      </c>
      <c r="H1242" s="3">
        <v>3509</v>
      </c>
      <c r="I1242" s="3">
        <v>4709</v>
      </c>
      <c r="J1242" s="3">
        <v>10126</v>
      </c>
    </row>
    <row r="1243" spans="1:10" x14ac:dyDescent="0.25">
      <c r="A1243" s="17">
        <v>2372</v>
      </c>
      <c r="C1243" t="s">
        <v>2447</v>
      </c>
      <c r="D1243" s="15">
        <v>30688</v>
      </c>
      <c r="E1243" s="3">
        <v>3616</v>
      </c>
      <c r="F1243" s="3">
        <v>3614</v>
      </c>
      <c r="G1243" s="3">
        <v>3613</v>
      </c>
      <c r="H1243" s="3">
        <v>3613</v>
      </c>
      <c r="I1243" s="3">
        <v>4848</v>
      </c>
      <c r="J1243" s="3">
        <v>11384</v>
      </c>
    </row>
    <row r="1244" spans="1:10" x14ac:dyDescent="0.25">
      <c r="A1244" s="16">
        <v>96</v>
      </c>
      <c r="C1244" s="14" t="s">
        <v>2448</v>
      </c>
      <c r="D1244" s="15">
        <v>-48152691</v>
      </c>
      <c r="E1244" s="3">
        <v>-7974008</v>
      </c>
      <c r="F1244" s="3">
        <v>-7974008</v>
      </c>
      <c r="G1244" s="3">
        <v>-7974008</v>
      </c>
      <c r="H1244" s="3">
        <v>-7974008</v>
      </c>
      <c r="I1244" s="3">
        <v>-7974028</v>
      </c>
      <c r="J1244" s="3">
        <v>-8282631</v>
      </c>
    </row>
    <row r="1245" spans="1:10" x14ac:dyDescent="0.25">
      <c r="A1245" s="16">
        <v>2203</v>
      </c>
      <c r="C1245" s="14" t="s">
        <v>2449</v>
      </c>
      <c r="D1245" s="15">
        <v>-1718538</v>
      </c>
      <c r="E1245" s="3">
        <v>-284629</v>
      </c>
      <c r="F1245" s="3">
        <v>-284629</v>
      </c>
      <c r="G1245" s="3">
        <v>-284629</v>
      </c>
      <c r="H1245" s="3">
        <v>-284629</v>
      </c>
      <c r="I1245" s="3">
        <v>-284553</v>
      </c>
      <c r="J1245" s="3">
        <v>-295469</v>
      </c>
    </row>
    <row r="1246" spans="1:10" x14ac:dyDescent="0.25">
      <c r="A1246" s="16">
        <v>2008</v>
      </c>
      <c r="C1246" s="14" t="s">
        <v>2450</v>
      </c>
      <c r="D1246" s="15">
        <v>-525806</v>
      </c>
      <c r="E1246" s="3">
        <v>-87074</v>
      </c>
      <c r="F1246" s="3">
        <v>-87074</v>
      </c>
      <c r="G1246" s="3">
        <v>-87074</v>
      </c>
      <c r="H1246" s="3">
        <v>-87074</v>
      </c>
      <c r="I1246" s="3">
        <v>-87074</v>
      </c>
      <c r="J1246" s="3">
        <v>-90436</v>
      </c>
    </row>
    <row r="1247" spans="1:10" x14ac:dyDescent="0.25">
      <c r="A1247" s="16">
        <v>2337</v>
      </c>
      <c r="C1247" s="14" t="s">
        <v>2451</v>
      </c>
      <c r="D1247" s="15">
        <v>-468568</v>
      </c>
      <c r="E1247" s="3">
        <v>-77595</v>
      </c>
      <c r="F1247" s="3">
        <v>-77595</v>
      </c>
      <c r="G1247" s="3">
        <v>-77595</v>
      </c>
      <c r="H1247" s="3">
        <v>-77595</v>
      </c>
      <c r="I1247" s="3">
        <v>-77595</v>
      </c>
      <c r="J1247" s="3">
        <v>-80593</v>
      </c>
    </row>
    <row r="1248" spans="1:10" x14ac:dyDescent="0.25">
      <c r="A1248" s="16">
        <v>2189</v>
      </c>
      <c r="B1248" s="1"/>
      <c r="C1248" s="18" t="s">
        <v>2452</v>
      </c>
      <c r="D1248" s="15">
        <v>7673</v>
      </c>
      <c r="E1248" s="3">
        <v>1271</v>
      </c>
      <c r="F1248" s="3">
        <v>1271</v>
      </c>
      <c r="G1248" s="3">
        <v>1271</v>
      </c>
      <c r="H1248" s="3">
        <v>1271</v>
      </c>
      <c r="I1248" s="3">
        <v>1271</v>
      </c>
      <c r="J1248" s="3">
        <v>1318</v>
      </c>
    </row>
    <row r="1249" spans="1:10" x14ac:dyDescent="0.25">
      <c r="A1249" s="1">
        <v>2378</v>
      </c>
      <c r="B1249" s="1"/>
      <c r="C1249" s="14" t="s">
        <v>2453</v>
      </c>
      <c r="D1249" s="15">
        <v>38379</v>
      </c>
      <c r="E1249" s="3">
        <v>3530</v>
      </c>
      <c r="F1249" s="3">
        <v>3528</v>
      </c>
      <c r="G1249" s="3">
        <v>3527</v>
      </c>
      <c r="H1249" s="3">
        <v>3527</v>
      </c>
      <c r="I1249" s="3">
        <v>4729</v>
      </c>
      <c r="J1249" s="3">
        <v>19538</v>
      </c>
    </row>
    <row r="1250" spans="1:10" x14ac:dyDescent="0.25">
      <c r="A1250" s="1">
        <v>2375</v>
      </c>
      <c r="B1250" s="1"/>
      <c r="C1250" s="14" t="s">
        <v>2454</v>
      </c>
      <c r="D1250" s="15">
        <v>99490</v>
      </c>
      <c r="E1250" s="3">
        <v>9150</v>
      </c>
      <c r="F1250" s="3">
        <v>9145</v>
      </c>
      <c r="G1250" s="3">
        <v>9142</v>
      </c>
      <c r="H1250" s="3">
        <v>9142</v>
      </c>
      <c r="I1250" s="3">
        <v>12259</v>
      </c>
      <c r="J1250" s="3">
        <v>50652</v>
      </c>
    </row>
    <row r="1251" spans="1:10" x14ac:dyDescent="0.25">
      <c r="A1251" s="1">
        <v>2380</v>
      </c>
      <c r="B1251" s="1"/>
      <c r="C1251" s="14" t="s">
        <v>2455</v>
      </c>
      <c r="D1251" s="15">
        <v>129514</v>
      </c>
      <c r="E1251" s="3">
        <v>11911</v>
      </c>
      <c r="F1251" s="3">
        <v>11904</v>
      </c>
      <c r="G1251" s="3">
        <v>11901</v>
      </c>
      <c r="H1251" s="3">
        <v>11902</v>
      </c>
      <c r="I1251" s="3">
        <v>15959</v>
      </c>
      <c r="J1251" s="3">
        <v>65937</v>
      </c>
    </row>
    <row r="1252" spans="1:10" x14ac:dyDescent="0.25">
      <c r="A1252" s="1">
        <v>2371</v>
      </c>
      <c r="B1252" s="1"/>
      <c r="C1252" s="14" t="s">
        <v>2456</v>
      </c>
      <c r="D1252" s="15">
        <v>124182</v>
      </c>
      <c r="E1252" s="3">
        <v>11421</v>
      </c>
      <c r="F1252" s="3">
        <v>11414</v>
      </c>
      <c r="G1252" s="3">
        <v>11411</v>
      </c>
      <c r="H1252" s="3">
        <v>11412</v>
      </c>
      <c r="I1252" s="3">
        <v>15302</v>
      </c>
      <c r="J1252" s="3">
        <v>63222</v>
      </c>
    </row>
    <row r="1253" spans="1:10" x14ac:dyDescent="0.25">
      <c r="A1253" s="1">
        <v>2376</v>
      </c>
      <c r="B1253" s="1"/>
      <c r="C1253" s="14" t="s">
        <v>2457</v>
      </c>
      <c r="D1253" s="15">
        <v>589270</v>
      </c>
      <c r="E1253" s="3">
        <v>54191</v>
      </c>
      <c r="F1253" s="3">
        <v>54161</v>
      </c>
      <c r="G1253" s="3">
        <v>54144</v>
      </c>
      <c r="H1253" s="3">
        <v>54148</v>
      </c>
      <c r="I1253" s="3">
        <v>72608</v>
      </c>
      <c r="J1253" s="3">
        <v>300018</v>
      </c>
    </row>
    <row r="1254" spans="1:10" x14ac:dyDescent="0.25">
      <c r="A1254" s="1">
        <v>2374</v>
      </c>
      <c r="B1254" s="1"/>
      <c r="C1254" s="14" t="s">
        <v>2458</v>
      </c>
      <c r="D1254" s="15">
        <v>43371</v>
      </c>
      <c r="E1254" s="3">
        <v>3989</v>
      </c>
      <c r="F1254" s="3">
        <v>3987</v>
      </c>
      <c r="G1254" s="3">
        <v>3986</v>
      </c>
      <c r="H1254" s="3">
        <v>3986</v>
      </c>
      <c r="I1254" s="3">
        <v>5345</v>
      </c>
      <c r="J1254" s="3">
        <v>22078</v>
      </c>
    </row>
    <row r="1255" spans="1:10" x14ac:dyDescent="0.25">
      <c r="A1255" s="1">
        <v>2379</v>
      </c>
      <c r="B1255" s="1"/>
      <c r="C1255" s="14" t="s">
        <v>2459</v>
      </c>
      <c r="D1255" s="15">
        <v>80640</v>
      </c>
      <c r="E1255" s="3">
        <v>7416</v>
      </c>
      <c r="F1255" s="3">
        <v>7412</v>
      </c>
      <c r="G1255" s="3">
        <v>7410</v>
      </c>
      <c r="H1255" s="3">
        <v>7410</v>
      </c>
      <c r="I1255" s="3">
        <v>9936</v>
      </c>
      <c r="J1255" s="3">
        <v>41056</v>
      </c>
    </row>
    <row r="1256" spans="1:10" x14ac:dyDescent="0.25">
      <c r="A1256" s="1">
        <v>2373</v>
      </c>
      <c r="B1256" s="1"/>
      <c r="C1256" s="14" t="s">
        <v>2377</v>
      </c>
      <c r="D1256" s="15">
        <v>1845989</v>
      </c>
      <c r="E1256" s="3">
        <v>169762</v>
      </c>
      <c r="F1256" s="3">
        <v>169668</v>
      </c>
      <c r="G1256" s="3">
        <v>169615</v>
      </c>
      <c r="H1256" s="3">
        <v>169629</v>
      </c>
      <c r="I1256" s="3">
        <v>227458</v>
      </c>
      <c r="J1256" s="3">
        <v>939857</v>
      </c>
    </row>
    <row r="1257" spans="1:10" x14ac:dyDescent="0.25">
      <c r="A1257" s="1">
        <v>2377</v>
      </c>
      <c r="B1257" s="1"/>
      <c r="C1257" s="14" t="s">
        <v>2460</v>
      </c>
      <c r="D1257" s="15">
        <v>608124</v>
      </c>
      <c r="E1257" s="3">
        <v>55925</v>
      </c>
      <c r="F1257" s="3">
        <v>55894</v>
      </c>
      <c r="G1257" s="3">
        <v>55876</v>
      </c>
      <c r="H1257" s="3">
        <v>55881</v>
      </c>
      <c r="I1257" s="3">
        <v>74931</v>
      </c>
      <c r="J1257" s="3">
        <v>309617</v>
      </c>
    </row>
  </sheetData>
  <mergeCells count="6">
    <mergeCell ref="E12:J12"/>
    <mergeCell ref="A1:D1"/>
    <mergeCell ref="A12:A13"/>
    <mergeCell ref="B12:B13"/>
    <mergeCell ref="C12:C13"/>
    <mergeCell ref="D12:D13"/>
  </mergeCells>
  <pageMargins left="0" right="0" top="0.75" bottom="0.75" header="0.3" footer="0.3"/>
  <pageSetup scale="73" fitToHeight="0" orientation="landscape" r:id="rId1"/>
  <ignoredErrors>
    <ignoredError sqref="B14:B122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RS Document" ma:contentTypeID="0x010100B7A052C72D924F02B7C6198B974652540055F48E8858CD2A4CA2AE277776EF72D0" ma:contentTypeVersion="8" ma:contentTypeDescription="Content type for all TRS documents (Policies, Handbook etc.)" ma:contentTypeScope="" ma:versionID="8559fb0d8c7407384ae19072d40c630c">
  <xsd:schema xmlns:xsd="http://www.w3.org/2001/XMLSchema" xmlns:xs="http://www.w3.org/2001/XMLSchema" xmlns:p="http://schemas.microsoft.com/office/2006/metadata/properties" xmlns:ns1="http://schemas.microsoft.com/sharepoint/v3" xmlns:ns2="8a076bde-a3a2-4cad-8ed4-f6a95bc9b502" xmlns:ns3="e53605fc-3e7f-4a20-9679-c0e44c05c8df" targetNamespace="http://schemas.microsoft.com/office/2006/metadata/properties" ma:root="true" ma:fieldsID="40f2608e5751faeb77190381b394217e" ns1:_="" ns2:_="" ns3:_="">
    <xsd:import namespace="http://schemas.microsoft.com/sharepoint/v3"/>
    <xsd:import namespace="8a076bde-a3a2-4cad-8ed4-f6a95bc9b502"/>
    <xsd:import namespace="e53605fc-3e7f-4a20-9679-c0e44c05c8d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RSGeneralDate1" minOccurs="0"/>
                <xsd:element ref="ns2:TaxCatchAll" minOccurs="0"/>
                <xsd:element ref="ns2:n28f09058eba4d25920c18a47d993548" minOccurs="0"/>
                <xsd:element ref="ns2:k2c2464eeb9f4dc5989b5762d034f9a2" minOccurs="0"/>
                <xsd:element ref="ns2:b7f557035d154ec09f7dbbd1044aa482" minOccurs="0"/>
                <xsd:element ref="ns3:PersonResponsible" minOccurs="0"/>
                <xsd:element ref="ns2:TRSGeneralCheckbox1" minOccurs="0"/>
                <xsd:element ref="ns2:TRSGeneralSingleLineofText1" minOccurs="0"/>
                <xsd:element ref="ns2:TRSGeneralNumberContent1" minOccurs="0"/>
                <xsd:element ref="ns2:p8d76a189bd84531aabcaa83fae0ab1b" minOccurs="0"/>
                <xsd:element ref="ns2:TaxCatchAllLabel" minOccurs="0"/>
                <xsd:element ref="ns2:TRSGeneralSingleLineofText2" minOccurs="0"/>
                <xsd:element ref="ns1:SeoRobotsNoIndex" minOccurs="0"/>
                <xsd:element ref="ns1:PublishingIsFurlPag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eoRobotsNoIndex" ma:index="27" nillable="true" ma:displayName="Hide from Internet Search Engines" ma:description="Hide from Internet Search Engines is a site column created by the Publishing feature. It is used to indicate to search engine crawlers that a particular page should not be indexed." ma:hidden="true" ma:internalName="Hide_x0020_from_x0020_Internet_x0020_Search_x0020_Engines" ma:readOnly="false">
      <xsd:simpleType>
        <xsd:restriction base="dms:Boolean"/>
      </xsd:simpleType>
    </xsd:element>
    <xsd:element name="PublishingIsFurlPage" ma:index="28" nillable="true" ma:displayName="Hide physical URLs from search" ma:description="If checked, the physical URL of this page will not appear in search results. Friendly URLs assigned to this page will always appear." ma:internalName="Hide_x0020_physical_x0020_URLs_x0020_from_x0020_search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076bde-a3a2-4cad-8ed4-f6a95bc9b50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RSGeneralDate1" ma:index="14" nillable="true" ma:displayName="Certification Date" ma:format="DateOnly" ma:internalName="TRSGeneralDate1">
      <xsd:simpleType>
        <xsd:restriction base="dms:DateTime"/>
      </xsd:simpleType>
    </xsd:element>
    <xsd:element name="TaxCatchAll" ma:index="15" nillable="true" ma:displayName="Taxonomy Catch All Column" ma:hidden="true" ma:list="{fdc01d17-8e1c-4bc4-aa00-3125b36ec993}" ma:internalName="TaxCatchAll" ma:showField="CatchAllData" ma:web="8a076bde-a3a2-4cad-8ed4-f6a95bc9b5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28f09058eba4d25920c18a47d993548" ma:index="16" nillable="true" ma:taxonomy="true" ma:internalName="n28f09058eba4d25920c18a47d993548" ma:taxonomyFieldName="TRSAudiences" ma:displayName="Audiences" ma:default="" ma:fieldId="{728f0905-8eba-4d25-920c-18a47d993548}" ma:taxonomyMulti="true" ma:sspId="e349e825-a563-46bc-b51c-c0dd459b4822" ma:termSetId="e4df77c5-3b03-49d0-b27b-ab5843672d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2c2464eeb9f4dc5989b5762d034f9a2" ma:index="17" nillable="true" ma:taxonomy="true" ma:internalName="k2c2464eeb9f4dc5989b5762d034f9a2" ma:taxonomyFieldName="TRSSubjects" ma:displayName="Subjects" ma:default="" ma:fieldId="{42c2464e-eb9f-4dc5-989b-5762d034f9a2}" ma:taxonomyMulti="true" ma:sspId="e349e825-a563-46bc-b51c-c0dd459b4822" ma:termSetId="3d098cdf-d656-4512-8f06-bc7e9de9f65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7f557035d154ec09f7dbbd1044aa482" ma:index="18" nillable="true" ma:taxonomy="true" ma:internalName="b7f557035d154ec09f7dbbd1044aa482" ma:taxonomyFieldName="TRSActions" ma:displayName="Actions" ma:fieldId="{b7f55703-5d15-4ec0-9f7d-bbd1044aa482}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RSGeneralCheckbox1" ma:index="20" nillable="true" ma:displayName="Open In New Window" ma:default="1" ma:internalName="TRSGeneralCheckbox1">
      <xsd:simpleType>
        <xsd:restriction base="dms:Boolean"/>
      </xsd:simpleType>
    </xsd:element>
    <xsd:element name="TRSGeneralSingleLineofText1" ma:index="21" nillable="true" ma:displayName="Short Description" ma:internalName="TRSGeneralSingleLineofText1">
      <xsd:simpleType>
        <xsd:restriction base="dms:Text">
          <xsd:maxLength value="255"/>
        </xsd:restriction>
      </xsd:simpleType>
    </xsd:element>
    <xsd:element name="TRSGeneralNumberContent1" ma:index="22" nillable="true" ma:displayName="Sort Order" ma:decimals="0" ma:internalName="TRSGeneralNumberContent1" ma:percentage="FALSE">
      <xsd:simpleType>
        <xsd:restriction base="dms:Number"/>
      </xsd:simpleType>
    </xsd:element>
    <xsd:element name="p8d76a189bd84531aabcaa83fae0ab1b" ma:index="23" nillable="true" ma:taxonomy="true" ma:internalName="p8d76a189bd84531aabcaa83fae0ab1b" ma:taxonomyFieldName="TRSGroupID" ma:displayName="GroupID" ma:default="" ma:fieldId="{98d76a18-9bd8-4531-aabc-aa83fae0ab1b}" ma:taxonomyMulti="true" ma:sspId="e349e825-a563-46bc-b51c-c0dd459b4822" ma:termSetId="bbc3e42a-62e6-4b0f-9274-fe90b3b455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4" nillable="true" ma:displayName="Taxonomy Catch All Column1" ma:hidden="true" ma:list="{fdc01d17-8e1c-4bc4-aa00-3125b36ec993}" ma:internalName="TaxCatchAllLabel" ma:readOnly="true" ma:showField="CatchAllDataLabel" ma:web="8a076bde-a3a2-4cad-8ed4-f6a95bc9b5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RSGeneralSingleLineofText2" ma:index="26" nillable="true" ma:displayName="Document Owner" ma:internalName="TRSGeneralSingleLineofText2">
      <xsd:simpleType>
        <xsd:restriction base="dms:Text">
          <xsd:maxLength value="255"/>
        </xsd:restriction>
      </xsd:simple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3605fc-3e7f-4a20-9679-c0e44c05c8df" elementFormDefault="qualified">
    <xsd:import namespace="http://schemas.microsoft.com/office/2006/documentManagement/types"/>
    <xsd:import namespace="http://schemas.microsoft.com/office/infopath/2007/PartnerControls"/>
    <xsd:element name="PersonResponsible" ma:index="19" nillable="true" ma:displayName="Pillar" ma:format="Dropdown" ma:internalName="PersonResponsible">
      <xsd:simpleType>
        <xsd:restriction base="dms:Choice">
          <xsd:enumeration value="403(b)"/>
          <xsd:enumeration value="About TRS"/>
          <xsd:enumeration value="About TRS-Actuarial Valuation"/>
          <xsd:enumeration value="About TRS-Archive News Release"/>
          <xsd:enumeration value="About TRS-Archive Newsletter"/>
          <xsd:enumeration value="About TRS-Board Agenda"/>
          <xsd:enumeration value="About TRS-Board Book"/>
          <xsd:enumeration value="About TRS-Board Minutes"/>
          <xsd:enumeration value="About TRS-CAFR"/>
          <xsd:enumeration value="About TRS-Ethics"/>
          <xsd:enumeration value="About TRS-Ethics Forms"/>
          <xsd:enumeration value="About TRS-Legislation"/>
          <xsd:enumeration value="About TRS-News Release"/>
          <xsd:enumeration value="About TRS-Procurement"/>
          <xsd:enumeration value="About TRS-Strategic Plan"/>
          <xsd:enumeration value="About TRS-Transcript"/>
          <xsd:enumeration value="About TRS-TRS News"/>
          <xsd:enumeration value="Active Member"/>
          <xsd:enumeration value="Active Member-Form"/>
          <xsd:enumeration value="Careers"/>
          <xsd:enumeration value="Contractor"/>
          <xsd:enumeration value="Contractor-Form"/>
          <xsd:enumeration value="Health Care Benefits-TRS-ActiveCare"/>
          <xsd:enumeration value="Health Care Benefits-TRS-Care"/>
          <xsd:enumeration value="Investment"/>
          <xsd:enumeration value="Pension Benefits"/>
          <xsd:enumeration value="Procurement"/>
          <xsd:enumeration value="Reporting Entity"/>
          <xsd:enumeration value="Reporting Entity-Audit"/>
          <xsd:enumeration value="Reporting Entity-EAG"/>
          <xsd:enumeration value="Reporting Entity-Form"/>
          <xsd:enumeration value="Reporting Entity-GASB"/>
          <xsd:enumeration value="Reporting Entity-Update"/>
          <xsd:enumeration value="Retiree Beneficiary-Form"/>
          <xsd:enumeration value="Whats-New"/>
          <xsd:enumeration value="COVID-19"/>
          <xsd:enumeration value="Employee Resources (Hidden From Search)"/>
          <xsd:enumeration value="Z_Hide From Search"/>
          <xsd:enumeration value="Z_Not Surfac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8d76a189bd84531aabcaa83fae0ab1b xmlns="8a076bde-a3a2-4cad-8ed4-f6a95bc9b502">
      <Terms xmlns="http://schemas.microsoft.com/office/infopath/2007/PartnerControls"/>
    </p8d76a189bd84531aabcaa83fae0ab1b>
    <TaxCatchAll xmlns="8a076bde-a3a2-4cad-8ed4-f6a95bc9b502">
      <Value>14</Value>
      <Value>31</Value>
    </TaxCatchAll>
    <TRSGeneralSingleLineofText2 xmlns="8a076bde-a3a2-4cad-8ed4-f6a95bc9b502" xsi:nil="true"/>
    <b7f557035d154ec09f7dbbd1044aa482 xmlns="8a076bde-a3a2-4cad-8ed4-f6a95bc9b502">
      <Terms xmlns="http://schemas.microsoft.com/office/infopath/2007/PartnerControls"/>
    </b7f557035d154ec09f7dbbd1044aa482>
    <TRSGeneralSingleLineofText1 xmlns="8a076bde-a3a2-4cad-8ed4-f6a95bc9b502" xsi:nil="true"/>
    <PublishingIsFurlPage xmlns="http://schemas.microsoft.com/sharepoint/v3">false</PublishingIsFurlPage>
    <TRSGeneralCheckbox1 xmlns="8a076bde-a3a2-4cad-8ed4-f6a95bc9b502">true</TRSGeneralCheckbox1>
    <PersonResponsible xmlns="e53605fc-3e7f-4a20-9679-c0e44c05c8df">Reporting Entity-GASB</PersonResponsible>
    <TRSGeneralNumberContent1 xmlns="8a076bde-a3a2-4cad-8ed4-f6a95bc9b502" xsi:nil="true"/>
    <TRSGeneralDate1 xmlns="8a076bde-a3a2-4cad-8ed4-f6a95bc9b502" xsi:nil="true"/>
    <n28f09058eba4d25920c18a47d993548 xmlns="8a076bde-a3a2-4cad-8ed4-f6a95bc9b502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Reporting Entity</TermName>
          <TermId xmlns="http://schemas.microsoft.com/office/infopath/2007/PartnerControls">823ee8c8-6023-4643-90e2-ecf2e98958e9</TermId>
        </TermInfo>
      </Terms>
    </n28f09058eba4d25920c18a47d993548>
    <SeoRobotsNoIndex xmlns="http://schemas.microsoft.com/sharepoint/v3" xsi:nil="true"/>
    <k2c2464eeb9f4dc5989b5762d034f9a2 xmlns="8a076bde-a3a2-4cad-8ed4-f6a95bc9b502">
      <Terms xmlns="http://schemas.microsoft.com/office/infopath/2007/PartnerControls">
        <TermInfo xmlns="http://schemas.microsoft.com/office/infopath/2007/PartnerControls">
          <TermName xmlns="http://schemas.microsoft.com/office/infopath/2007/PartnerControls">GASB</TermName>
          <TermId xmlns="http://schemas.microsoft.com/office/infopath/2007/PartnerControls">09434c5c-04e7-469a-8582-945ab40d00c6</TermId>
        </TermInfo>
      </Terms>
    </k2c2464eeb9f4dc5989b5762d034f9a2>
    <_dlc_DocId xmlns="8a076bde-a3a2-4cad-8ed4-f6a95bc9b502">2FYZ7VVNDPDX-721353832-2232</_dlc_DocId>
    <_dlc_DocIdUrl xmlns="8a076bde-a3a2-4cad-8ed4-f6a95bc9b502">
      <Url>https://authoring.trs.texas.gov/_layouts/15/DocIdRedir.aspx?ID=2FYZ7VVNDPDX-721353832-2232</Url>
      <Description>2FYZ7VVNDPDX-721353832-2232</Description>
    </_dlc_DocIdUrl>
  </documentManagement>
</p:properties>
</file>

<file path=customXml/itemProps1.xml><?xml version="1.0" encoding="utf-8"?>
<ds:datastoreItem xmlns:ds="http://schemas.openxmlformats.org/officeDocument/2006/customXml" ds:itemID="{FC4C98A3-7F97-4D12-99FF-C1ECE77E291A}"/>
</file>

<file path=customXml/itemProps2.xml><?xml version="1.0" encoding="utf-8"?>
<ds:datastoreItem xmlns:ds="http://schemas.openxmlformats.org/officeDocument/2006/customXml" ds:itemID="{2FFCD2F3-1C0F-41D4-ABC4-8C6652B02D94}"/>
</file>

<file path=customXml/itemProps3.xml><?xml version="1.0" encoding="utf-8"?>
<ds:datastoreItem xmlns:ds="http://schemas.openxmlformats.org/officeDocument/2006/customXml" ds:itemID="{A439825F-B835-4B3A-95AD-6040D5F6FDF0}"/>
</file>

<file path=customXml/itemProps4.xml><?xml version="1.0" encoding="utf-8"?>
<ds:datastoreItem xmlns:ds="http://schemas.openxmlformats.org/officeDocument/2006/customXml" ds:itemID="{43ECF861-70A1-4090-9E7F-BA54529D7E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 of Deferrals</vt:lpstr>
      <vt:lpstr>'Schedule of Deferrals'!Print_Titles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Unaudited 2020 GASB Schedule of Deferrals</dc:title>
  <dc:creator>Nichols, Gloria</dc:creator>
  <cp:lastModifiedBy>Lau, Lynn</cp:lastModifiedBy>
  <cp:lastPrinted>2021-06-04T15:11:48Z</cp:lastPrinted>
  <dcterms:created xsi:type="dcterms:W3CDTF">2021-06-04T13:43:45Z</dcterms:created>
  <dcterms:modified xsi:type="dcterms:W3CDTF">2021-06-04T21:13:46Z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0x010100B7A052C72D924F02B7C6198B974652540055F48E8858CD2A4CA2AE277776EF72D0</vt:lpwstr>
  </property>
  <property fmtid="{D5CDD505-2E9C-101B-9397-08002B2CF9AE}" pid="3" name="_dlc_DocIdItemGuid">
    <vt:lpwstr>a54eeec8-1ad1-456e-95ed-3e40036da4df</vt:lpwstr>
  </property>
  <property fmtid="{D5CDD505-2E9C-101B-9397-08002B2CF9AE}" pid="4" name="TRSAudiences">
    <vt:lpwstr>14;#Reporting Entity|823ee8c8-6023-4643-90e2-ecf2e98958e9</vt:lpwstr>
  </property>
  <property fmtid="{D5CDD505-2E9C-101B-9397-08002B2CF9AE}" pid="5" name="TRSGroupID">
    <vt:lpwstr/>
  </property>
  <property fmtid="{D5CDD505-2E9C-101B-9397-08002B2CF9AE}" pid="6" name="TRSSubjects">
    <vt:lpwstr>31;#GASB|09434c5c-04e7-469a-8582-945ab40d00c6</vt:lpwstr>
  </property>
  <property fmtid="{D5CDD505-2E9C-101B-9397-08002B2CF9AE}" pid="7" name="TRSActions">
    <vt:lpwstr/>
  </property>
</Properties>
</file>