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defaultThemeVersion="166925"/>
  <xr:revisionPtr revIDLastSave="0" documentId="8_{A351E731-D0AE-401B-AE34-D4AE3554FAFB}" xr6:coauthVersionLast="41" xr6:coauthVersionMax="41" xr10:uidLastSave="{00000000-0000-0000-0000-000000000000}"/>
  <bookViews>
    <workbookView xWindow="28680" yWindow="-120" windowWidth="29040" windowHeight="15840" xr2:uid="{5EF38A59-8B5D-47D7-A00A-342F2E554BD4}"/>
  </bookViews>
  <sheets>
    <sheet name="Audit Opinion" sheetId="1" r:id="rId1"/>
    <sheet name="Proportionate Shares" sheetId="2" r:id="rId2"/>
    <sheet name="Schedule of OPEB Amounts" sheetId="9" r:id="rId3"/>
    <sheet name="Notes"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12" i="9" l="1"/>
  <c r="AI12" i="9"/>
  <c r="AH12" i="9"/>
  <c r="AH13" i="9" s="1"/>
  <c r="AG12" i="9"/>
  <c r="AF12" i="9"/>
  <c r="AE12" i="9"/>
  <c r="AD12" i="9"/>
  <c r="AD13" i="9" s="1"/>
  <c r="AC12" i="9"/>
  <c r="AB12" i="9"/>
  <c r="AA12" i="9"/>
  <c r="Z12" i="9"/>
  <c r="Z13" i="9" s="1"/>
  <c r="Y12" i="9"/>
  <c r="X12" i="9"/>
  <c r="W12" i="9"/>
  <c r="V12" i="9"/>
  <c r="V13" i="9" s="1"/>
  <c r="U12" i="9"/>
  <c r="T12" i="9"/>
  <c r="S12" i="9"/>
  <c r="R12" i="9"/>
  <c r="R13" i="9" s="1"/>
  <c r="Q12" i="9"/>
  <c r="P12" i="9"/>
  <c r="O12" i="9"/>
  <c r="N12" i="9"/>
  <c r="N13" i="9" s="1"/>
  <c r="M12" i="9"/>
  <c r="L12" i="9"/>
  <c r="K12" i="9"/>
  <c r="J12" i="9"/>
  <c r="J13" i="9" s="1"/>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M13" i="9" l="1"/>
  <c r="Q13" i="9"/>
  <c r="U13" i="9"/>
  <c r="Y13" i="9"/>
  <c r="AC13" i="9"/>
  <c r="AG13" i="9"/>
  <c r="K13" i="9"/>
  <c r="O13" i="9"/>
  <c r="S13" i="9"/>
  <c r="W13" i="9"/>
  <c r="AA13" i="9"/>
  <c r="AE13" i="9"/>
  <c r="AI13" i="9"/>
  <c r="L13" i="9"/>
  <c r="P13" i="9"/>
  <c r="T13" i="9"/>
  <c r="X13" i="9"/>
  <c r="AB13" i="9"/>
  <c r="AF13" i="9"/>
  <c r="AJ1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12" authorId="0" shapeId="0" xr:uid="{DA7E4343-0CA6-4060-BC4F-D41166C29036}">
      <text>
        <r>
          <rPr>
            <sz val="9"/>
            <color indexed="81"/>
            <rFont val="Tahoma"/>
            <family val="2"/>
          </rPr>
          <t xml:space="preserve">Doesn't match total adjustments of $22,705 because this total excludes the $33.39 from the higher ed employers at the very bottom of the list.
</t>
        </r>
      </text>
    </comment>
    <comment ref="G984" authorId="0" shapeId="0" xr:uid="{54DCCEE5-793E-42CC-B4AC-BC96340F4710}">
      <text>
        <r>
          <rPr>
            <b/>
            <sz val="8"/>
            <color indexed="81"/>
            <rFont val="Tahoma"/>
            <family val="2"/>
          </rPr>
          <t>Author:</t>
        </r>
        <r>
          <rPr>
            <sz val="8"/>
            <color indexed="81"/>
            <rFont val="Tahoma"/>
            <family val="2"/>
          </rPr>
          <t xml:space="preserve">
Wasn't in final 2017 list (was treated as terminated last year as well)</t>
        </r>
      </text>
    </comment>
  </commentList>
</comments>
</file>

<file path=xl/sharedStrings.xml><?xml version="1.0" encoding="utf-8"?>
<sst xmlns="http://schemas.openxmlformats.org/spreadsheetml/2006/main" count="9896" uniqueCount="3758">
  <si>
    <t>Teacher Retirement System of Texas Other Post Employment Benefit (OPEB) Trust Fund</t>
  </si>
  <si>
    <t xml:space="preserve">Schedule of Employer's Proportionate Shares (Allocations) of </t>
  </si>
  <si>
    <t>the Collective Net Other Post Employment Benefit (OPEB) Liability</t>
  </si>
  <si>
    <t>Measurement Period - Fiscal Year Ended August 31, 2019</t>
  </si>
  <si>
    <t>Reporting Year - Fiscal Year 2020</t>
  </si>
  <si>
    <t>STATE OF TEXAS - Non-Employer Contributing Entity</t>
  </si>
  <si>
    <t>ALL OTHER EMPLOYERS</t>
  </si>
  <si>
    <t>GRAND TOTAL</t>
  </si>
  <si>
    <t>RE #</t>
  </si>
  <si>
    <t>TEA #</t>
  </si>
  <si>
    <t>Participating Employer
(1)</t>
  </si>
  <si>
    <t>FY Contributions per TRUST
(2)</t>
  </si>
  <si>
    <t>Proportionate Share
(3)</t>
  </si>
  <si>
    <t>A002</t>
  </si>
  <si>
    <t>000902</t>
  </si>
  <si>
    <t>STATE OF TX AS NON EMPLOYER CONTRIBUTING ENTITY (NECE)</t>
  </si>
  <si>
    <t>2191</t>
  </si>
  <si>
    <t>057829</t>
  </si>
  <si>
    <t>A PLUS ACADEMY</t>
  </si>
  <si>
    <t>2161</t>
  </si>
  <si>
    <t>057816</t>
  </si>
  <si>
    <t>A W BROWN FELLOWSHIP CHARTER SCHOOL</t>
  </si>
  <si>
    <t>2344</t>
  </si>
  <si>
    <t>101871</t>
  </si>
  <si>
    <t>A+ UNLIMITED POTENTIAL</t>
  </si>
  <si>
    <t>0300</t>
  </si>
  <si>
    <t>109901</t>
  </si>
  <si>
    <t>ABBOTT ISD</t>
  </si>
  <si>
    <t>0301</t>
  </si>
  <si>
    <t>095901</t>
  </si>
  <si>
    <t>ABERNATHY ISD</t>
  </si>
  <si>
    <t>0302</t>
  </si>
  <si>
    <t>221901</t>
  </si>
  <si>
    <t>ABILENE ISD</t>
  </si>
  <si>
    <t>0303</t>
  </si>
  <si>
    <t>014901</t>
  </si>
  <si>
    <t>ACADEMY ISD</t>
  </si>
  <si>
    <t>2058</t>
  </si>
  <si>
    <t>101810</t>
  </si>
  <si>
    <t>ACADEMY OF ACCELERATED</t>
  </si>
  <si>
    <t>2174</t>
  </si>
  <si>
    <t>057810</t>
  </si>
  <si>
    <t>ACADEMY OF DALLAS</t>
  </si>
  <si>
    <t>2202</t>
  </si>
  <si>
    <t>101849</t>
  </si>
  <si>
    <t>ACCELERATED INTERMEDIATE ACADEMY</t>
  </si>
  <si>
    <t>1625</t>
  </si>
  <si>
    <t>180903</t>
  </si>
  <si>
    <t>ADRIAN ISD</t>
  </si>
  <si>
    <t>0308</t>
  </si>
  <si>
    <t>178901</t>
  </si>
  <si>
    <t>AGUA DULCE ISD</t>
  </si>
  <si>
    <t>0309</t>
  </si>
  <si>
    <t>015901</t>
  </si>
  <si>
    <t>ALAMO HEIGHTS ISD</t>
  </si>
  <si>
    <t>0311</t>
  </si>
  <si>
    <t>250906</t>
  </si>
  <si>
    <t>ALBA GOLDEN ISD</t>
  </si>
  <si>
    <t>0312</t>
  </si>
  <si>
    <t>209901</t>
  </si>
  <si>
    <t>ALBANY ISD</t>
  </si>
  <si>
    <t>0313</t>
  </si>
  <si>
    <t>101902</t>
  </si>
  <si>
    <t>ALDINE ISD</t>
  </si>
  <si>
    <t>1573</t>
  </si>
  <si>
    <t>184907</t>
  </si>
  <si>
    <t>ALEDO ISD</t>
  </si>
  <si>
    <t>0315</t>
  </si>
  <si>
    <t>125901</t>
  </si>
  <si>
    <t>ALICE ISD</t>
  </si>
  <si>
    <t>0316</t>
  </si>
  <si>
    <t>101903</t>
  </si>
  <si>
    <t>ALIEF ISD</t>
  </si>
  <si>
    <t>2049</t>
  </si>
  <si>
    <t>101815</t>
  </si>
  <si>
    <t>ALIEF MONTESSORI SCHOOL</t>
  </si>
  <si>
    <t>0317</t>
  </si>
  <si>
    <t>043901</t>
  </si>
  <si>
    <t>ALLEN ISD</t>
  </si>
  <si>
    <t>0319</t>
  </si>
  <si>
    <t>022901</t>
  </si>
  <si>
    <t>ALPINE ISD</t>
  </si>
  <si>
    <t>0320</t>
  </si>
  <si>
    <t>037901</t>
  </si>
  <si>
    <t>ALTO ISD</t>
  </si>
  <si>
    <t>0322</t>
  </si>
  <si>
    <t>126901</t>
  </si>
  <si>
    <t>ALVARADO ISD</t>
  </si>
  <si>
    <t>0323</t>
  </si>
  <si>
    <t>020901</t>
  </si>
  <si>
    <t>ALVIN ISD</t>
  </si>
  <si>
    <t>0324</t>
  </si>
  <si>
    <t>249901</t>
  </si>
  <si>
    <t>ALVORD ISD</t>
  </si>
  <si>
    <t>0326</t>
  </si>
  <si>
    <t>188901</t>
  </si>
  <si>
    <t>AMARILLO ISD</t>
  </si>
  <si>
    <t>2275</t>
  </si>
  <si>
    <t>084804</t>
  </si>
  <si>
    <t>AMBASSADORS PREPARATORY ACADEMY</t>
  </si>
  <si>
    <t>0327</t>
  </si>
  <si>
    <t>140901</t>
  </si>
  <si>
    <t>AMHERST ISD</t>
  </si>
  <si>
    <t>2154</t>
  </si>
  <si>
    <t>101819</t>
  </si>
  <si>
    <t>AMIGOS POR VIDA-FRIENDS FOR LIFE CHARTER SCHOOL</t>
  </si>
  <si>
    <t>0328</t>
  </si>
  <si>
    <t>036901</t>
  </si>
  <si>
    <t>ANAHUAC ISD</t>
  </si>
  <si>
    <t>2020</t>
  </si>
  <si>
    <t>001910</t>
  </si>
  <si>
    <t>ANDERSON CTY SPC ED CO OP</t>
  </si>
  <si>
    <t>0329</t>
  </si>
  <si>
    <t>093901</t>
  </si>
  <si>
    <t>ANDERSON-SHIRO CONS ISD</t>
  </si>
  <si>
    <t>0330</t>
  </si>
  <si>
    <t>002901</t>
  </si>
  <si>
    <t>ANDREWS ISD</t>
  </si>
  <si>
    <t>0331</t>
  </si>
  <si>
    <t>020902</t>
  </si>
  <si>
    <t>ANGLETON ISD</t>
  </si>
  <si>
    <t>0332</t>
  </si>
  <si>
    <t>043902</t>
  </si>
  <si>
    <t>ANNA ISD</t>
  </si>
  <si>
    <t>0334</t>
  </si>
  <si>
    <t>127901</t>
  </si>
  <si>
    <t>ANSON ISD</t>
  </si>
  <si>
    <t>1657</t>
  </si>
  <si>
    <t>071906</t>
  </si>
  <si>
    <t>ANTHONY ISD</t>
  </si>
  <si>
    <t>0335</t>
  </si>
  <si>
    <t>110901</t>
  </si>
  <si>
    <t>ANTON ISD</t>
  </si>
  <si>
    <t>1674</t>
  </si>
  <si>
    <t>228905</t>
  </si>
  <si>
    <t>APPLE SPRINGS ISD</t>
  </si>
  <si>
    <t>1797</t>
  </si>
  <si>
    <t>109912</t>
  </si>
  <si>
    <t>AQUILLA ISD</t>
  </si>
  <si>
    <t>1572</t>
  </si>
  <si>
    <t>004901</t>
  </si>
  <si>
    <t>ARANSAS COUNTY ISD</t>
  </si>
  <si>
    <t>0337</t>
  </si>
  <si>
    <t>205901</t>
  </si>
  <si>
    <t>ARANSAS PASS ISD</t>
  </si>
  <si>
    <t>0338</t>
  </si>
  <si>
    <t>005901</t>
  </si>
  <si>
    <t>ARCHER CITY ISD</t>
  </si>
  <si>
    <t>1923</t>
  </si>
  <si>
    <t>061910</t>
  </si>
  <si>
    <t>ARGYLE ISD</t>
  </si>
  <si>
    <t>2026</t>
  </si>
  <si>
    <t>101803</t>
  </si>
  <si>
    <t>ARISTOI CLASSICAL ACADEMY</t>
  </si>
  <si>
    <t>2168</t>
  </si>
  <si>
    <t>220802</t>
  </si>
  <si>
    <t>ARLINGTON CLASSICS ACADEMY</t>
  </si>
  <si>
    <t>0339</t>
  </si>
  <si>
    <t>220901</t>
  </si>
  <si>
    <t>ARLINGTON ISD</t>
  </si>
  <si>
    <t>0340</t>
  </si>
  <si>
    <t>212901</t>
  </si>
  <si>
    <t>ARP ISD</t>
  </si>
  <si>
    <t>2313</t>
  </si>
  <si>
    <t>021805</t>
  </si>
  <si>
    <t>ARROW ACADEMY</t>
  </si>
  <si>
    <t>0342</t>
  </si>
  <si>
    <t>217901</t>
  </si>
  <si>
    <t>ASPERMONT ISD</t>
  </si>
  <si>
    <t>0343</t>
  </si>
  <si>
    <t>107901</t>
  </si>
  <si>
    <t>ATHENS ISD</t>
  </si>
  <si>
    <t>0344</t>
  </si>
  <si>
    <t>034901</t>
  </si>
  <si>
    <t>ATLANTA ISD</t>
  </si>
  <si>
    <t>0345</t>
  </si>
  <si>
    <t>061907</t>
  </si>
  <si>
    <t>AUBREY ISD</t>
  </si>
  <si>
    <t>2319</t>
  </si>
  <si>
    <t>227825</t>
  </si>
  <si>
    <t>AUSTIN ACHIEVE PUBLIC SCHOOL</t>
  </si>
  <si>
    <t>2258</t>
  </si>
  <si>
    <t>227821</t>
  </si>
  <si>
    <t>AUSTIN DISCOVERY SCHOOL</t>
  </si>
  <si>
    <t>0346</t>
  </si>
  <si>
    <t>227901</t>
  </si>
  <si>
    <t>AUSTIN ISD</t>
  </si>
  <si>
    <t>0347</t>
  </si>
  <si>
    <t>196901</t>
  </si>
  <si>
    <t>AUSTWELL TIVOLI ISD</t>
  </si>
  <si>
    <t>0348</t>
  </si>
  <si>
    <t>070901</t>
  </si>
  <si>
    <t>AVALON ISD</t>
  </si>
  <si>
    <t>0349</t>
  </si>
  <si>
    <t>194902</t>
  </si>
  <si>
    <t>AVERY ISD</t>
  </si>
  <si>
    <t>0350</t>
  </si>
  <si>
    <t>034902</t>
  </si>
  <si>
    <t>AVINGER ISD</t>
  </si>
  <si>
    <t>1984</t>
  </si>
  <si>
    <t>161918</t>
  </si>
  <si>
    <t>AXTELL ISD</t>
  </si>
  <si>
    <t>1432</t>
  </si>
  <si>
    <t>220915</t>
  </si>
  <si>
    <t>AZLE ISD</t>
  </si>
  <si>
    <t>0354</t>
  </si>
  <si>
    <t>030903</t>
  </si>
  <si>
    <t>BAIRD ISD</t>
  </si>
  <si>
    <t>0355</t>
  </si>
  <si>
    <t>200901</t>
  </si>
  <si>
    <t>BALLINGER ISD</t>
  </si>
  <si>
    <t>0356</t>
  </si>
  <si>
    <t>195902</t>
  </si>
  <si>
    <t>BALMORHEA ISD</t>
  </si>
  <si>
    <t>1678</t>
  </si>
  <si>
    <t>010902</t>
  </si>
  <si>
    <t>BANDERA ISD</t>
  </si>
  <si>
    <t>0357</t>
  </si>
  <si>
    <t>025901</t>
  </si>
  <si>
    <t>BANGS ISD</t>
  </si>
  <si>
    <t>1489</t>
  </si>
  <si>
    <t>178913</t>
  </si>
  <si>
    <t>BANQUETE ISD</t>
  </si>
  <si>
    <t>0358</t>
  </si>
  <si>
    <t>036902</t>
  </si>
  <si>
    <t>BARBERS HILL ISD</t>
  </si>
  <si>
    <t>1336</t>
  </si>
  <si>
    <t>014902</t>
  </si>
  <si>
    <t>BARTLETT ISD</t>
  </si>
  <si>
    <t>2334</t>
  </si>
  <si>
    <t>015834</t>
  </si>
  <si>
    <t>BASIS SAN ANTONIO</t>
  </si>
  <si>
    <t>0363</t>
  </si>
  <si>
    <t>011901</t>
  </si>
  <si>
    <t>BASTROP ISD</t>
  </si>
  <si>
    <t>0365</t>
  </si>
  <si>
    <t>158901</t>
  </si>
  <si>
    <t>BAY CITY ISD</t>
  </si>
  <si>
    <t>2200</t>
  </si>
  <si>
    <t>101847</t>
  </si>
  <si>
    <t>BEATRICE MAYES INSTITUTE</t>
  </si>
  <si>
    <t>0368</t>
  </si>
  <si>
    <t>123910</t>
  </si>
  <si>
    <t>BEAUMONT ISD</t>
  </si>
  <si>
    <t>0369</t>
  </si>
  <si>
    <t>183901</t>
  </si>
  <si>
    <t>BECKVILLE ISD</t>
  </si>
  <si>
    <t>0371</t>
  </si>
  <si>
    <t>013901</t>
  </si>
  <si>
    <t>BEEVILLE ISD</t>
  </si>
  <si>
    <t>0372</t>
  </si>
  <si>
    <t>039904</t>
  </si>
  <si>
    <t>BELLEVUE ISD</t>
  </si>
  <si>
    <t>0373</t>
  </si>
  <si>
    <t>091901</t>
  </si>
  <si>
    <t>BELLS ISD</t>
  </si>
  <si>
    <t>0374</t>
  </si>
  <si>
    <t>008901</t>
  </si>
  <si>
    <t>BELLVILLE ISD</t>
  </si>
  <si>
    <t>0375</t>
  </si>
  <si>
    <t>014903</t>
  </si>
  <si>
    <t>BELTON ISD</t>
  </si>
  <si>
    <t>0377</t>
  </si>
  <si>
    <t>125902</t>
  </si>
  <si>
    <t>BEN BOLT PALITO ISD</t>
  </si>
  <si>
    <t>2364</t>
  </si>
  <si>
    <t>165901</t>
  </si>
  <si>
    <t>BEN MILAM INTERNATIONAL ACADEMY</t>
  </si>
  <si>
    <t>0376</t>
  </si>
  <si>
    <t>066901</t>
  </si>
  <si>
    <t>BENAVIDES ISD</t>
  </si>
  <si>
    <t>1935</t>
  </si>
  <si>
    <t>138904</t>
  </si>
  <si>
    <t>BENJAMIN ISD</t>
  </si>
  <si>
    <t>2340</t>
  </si>
  <si>
    <t>101870</t>
  </si>
  <si>
    <t>BETA ACADEMY</t>
  </si>
  <si>
    <t>2175</t>
  </si>
  <si>
    <t>015809</t>
  </si>
  <si>
    <t>BEXAR COUNTY ACADEMY</t>
  </si>
  <si>
    <t>0388</t>
  </si>
  <si>
    <t>230901</t>
  </si>
  <si>
    <t>BIG SANDY ISD</t>
  </si>
  <si>
    <t>1366</t>
  </si>
  <si>
    <t>187901</t>
  </si>
  <si>
    <t>0389</t>
  </si>
  <si>
    <t>114901</t>
  </si>
  <si>
    <t>BIG SPRING ISD</t>
  </si>
  <si>
    <t>2201</t>
  </si>
  <si>
    <t>193801</t>
  </si>
  <si>
    <t>BIG SPRINGS CHARTER SCHOOL</t>
  </si>
  <si>
    <t>0392</t>
  </si>
  <si>
    <t>220902</t>
  </si>
  <si>
    <t>BIRDVILLE ISD</t>
  </si>
  <si>
    <t>0393</t>
  </si>
  <si>
    <t>178902</t>
  </si>
  <si>
    <t>BISHOP CONS ISD</t>
  </si>
  <si>
    <t>1945</t>
  </si>
  <si>
    <t>177903</t>
  </si>
  <si>
    <t>BLACKWELL ISD</t>
  </si>
  <si>
    <t>0395</t>
  </si>
  <si>
    <t>016902</t>
  </si>
  <si>
    <t>BLANCO ISD</t>
  </si>
  <si>
    <t>0618</t>
  </si>
  <si>
    <t>116915</t>
  </si>
  <si>
    <t>BLAND ISD</t>
  </si>
  <si>
    <t>2001</t>
  </si>
  <si>
    <t>025904</t>
  </si>
  <si>
    <t>BLANKET ISD</t>
  </si>
  <si>
    <t>2360</t>
  </si>
  <si>
    <t>101875</t>
  </si>
  <si>
    <t>BLOOM ACADEMY CHARTER SCHOOL</t>
  </si>
  <si>
    <t>1943</t>
  </si>
  <si>
    <t>034909</t>
  </si>
  <si>
    <t>BLOOMBURG ISD</t>
  </si>
  <si>
    <t>0398</t>
  </si>
  <si>
    <t>175902</t>
  </si>
  <si>
    <t>BLOOMING GROVE ISD</t>
  </si>
  <si>
    <t>0399</t>
  </si>
  <si>
    <t>235901</t>
  </si>
  <si>
    <t>BLOOMINGTON ISD</t>
  </si>
  <si>
    <t>1912</t>
  </si>
  <si>
    <t>043917</t>
  </si>
  <si>
    <t>BLUE RIDGE ISD</t>
  </si>
  <si>
    <t>1925</t>
  </si>
  <si>
    <t>072904</t>
  </si>
  <si>
    <t>BLUFF DALE ISD</t>
  </si>
  <si>
    <t>1626</t>
  </si>
  <si>
    <t>109913</t>
  </si>
  <si>
    <t>BLUM ISD</t>
  </si>
  <si>
    <t>2305</t>
  </si>
  <si>
    <t>123807</t>
  </si>
  <si>
    <t>BOB HOPE SCHOOL</t>
  </si>
  <si>
    <t>0403</t>
  </si>
  <si>
    <t>130901</t>
  </si>
  <si>
    <t>BOERNE ISD</t>
  </si>
  <si>
    <t>1856</t>
  </si>
  <si>
    <t>116916</t>
  </si>
  <si>
    <t>BOLES ISD</t>
  </si>
  <si>
    <t>0405</t>
  </si>
  <si>
    <t>241901</t>
  </si>
  <si>
    <t>BOLING ISD</t>
  </si>
  <si>
    <t>0407</t>
  </si>
  <si>
    <t>074903</t>
  </si>
  <si>
    <t>BONHAM ISD</t>
  </si>
  <si>
    <t>0409</t>
  </si>
  <si>
    <t>148901</t>
  </si>
  <si>
    <t>BOOKER ISD</t>
  </si>
  <si>
    <t>1621</t>
  </si>
  <si>
    <t>017901</t>
  </si>
  <si>
    <t>BORDEN COUNTY ISD</t>
  </si>
  <si>
    <t>0410</t>
  </si>
  <si>
    <t>117901</t>
  </si>
  <si>
    <t>BORGER ISD</t>
  </si>
  <si>
    <t>1746</t>
  </si>
  <si>
    <t>161923</t>
  </si>
  <si>
    <t>BOSQUEVILLE ISD</t>
  </si>
  <si>
    <t>0411</t>
  </si>
  <si>
    <t>185901</t>
  </si>
  <si>
    <t>BOVINA ISD</t>
  </si>
  <si>
    <t>0058</t>
  </si>
  <si>
    <t>019000</t>
  </si>
  <si>
    <t>BOWIE COUNTY SCHOOL DIST</t>
  </si>
  <si>
    <t>0412</t>
  </si>
  <si>
    <t>169901</t>
  </si>
  <si>
    <t>BOWIE ISD</t>
  </si>
  <si>
    <t>0413</t>
  </si>
  <si>
    <t>249902</t>
  </si>
  <si>
    <t>BOYD ISD</t>
  </si>
  <si>
    <t>1586</t>
  </si>
  <si>
    <t>180901</t>
  </si>
  <si>
    <t>BOYS RANCH ISD</t>
  </si>
  <si>
    <t>0414</t>
  </si>
  <si>
    <t>136901</t>
  </si>
  <si>
    <t>BRACKETT ISD</t>
  </si>
  <si>
    <t>0415</t>
  </si>
  <si>
    <t>160901</t>
  </si>
  <si>
    <t>BRADY ISD</t>
  </si>
  <si>
    <t>1268</t>
  </si>
  <si>
    <t>008903</t>
  </si>
  <si>
    <t>BRAZOS ISD</t>
  </si>
  <si>
    <t>2188</t>
  </si>
  <si>
    <t>213801</t>
  </si>
  <si>
    <t>BRAZOS RIVER CHARTER SCHOOL</t>
  </si>
  <si>
    <t>2167</t>
  </si>
  <si>
    <t>021803</t>
  </si>
  <si>
    <t>BRAZOS SCHOOL FOR INQUIRY</t>
  </si>
  <si>
    <t>1398</t>
  </si>
  <si>
    <t>020905</t>
  </si>
  <si>
    <t>BRAZOSPORT ISD</t>
  </si>
  <si>
    <t>0419</t>
  </si>
  <si>
    <t>215901</t>
  </si>
  <si>
    <t>BRECKENRIDGE ISD</t>
  </si>
  <si>
    <t>0420</t>
  </si>
  <si>
    <t>198901</t>
  </si>
  <si>
    <t>BREMOND ISD</t>
  </si>
  <si>
    <t>0421</t>
  </si>
  <si>
    <t>239901</t>
  </si>
  <si>
    <t>BRENHAM ISD</t>
  </si>
  <si>
    <t>1475</t>
  </si>
  <si>
    <t>181901</t>
  </si>
  <si>
    <t>BRIDGE CITY ISD</t>
  </si>
  <si>
    <t>0422</t>
  </si>
  <si>
    <t>249903</t>
  </si>
  <si>
    <t>BRIDGEPORT ISD</t>
  </si>
  <si>
    <t>2354</t>
  </si>
  <si>
    <t>57851</t>
  </si>
  <si>
    <t>BRIDGEWAY PREPARATORY ACADEMY</t>
  </si>
  <si>
    <t>1694</t>
  </si>
  <si>
    <t>203902</t>
  </si>
  <si>
    <t>BROADDUS ISD</t>
  </si>
  <si>
    <t>1870</t>
  </si>
  <si>
    <t>184909</t>
  </si>
  <si>
    <t>BROCK ISD</t>
  </si>
  <si>
    <t>0424</t>
  </si>
  <si>
    <t>041901</t>
  </si>
  <si>
    <t>BRONTE ISD</t>
  </si>
  <si>
    <t>1058</t>
  </si>
  <si>
    <t>121902</t>
  </si>
  <si>
    <t>BROOKELAND ISD</t>
  </si>
  <si>
    <t>2002</t>
  </si>
  <si>
    <t>025908</t>
  </si>
  <si>
    <t>BROOKESMITH ISD</t>
  </si>
  <si>
    <t>2274</t>
  </si>
  <si>
    <t>015830</t>
  </si>
  <si>
    <t>BROOKS ACADEMY OF SCIENCE</t>
  </si>
  <si>
    <t>0606</t>
  </si>
  <si>
    <t>024901</t>
  </si>
  <si>
    <t>BROOKS COUNTY ISD</t>
  </si>
  <si>
    <t>0426</t>
  </si>
  <si>
    <t>223901</t>
  </si>
  <si>
    <t>BROWNFIELD ISD</t>
  </si>
  <si>
    <t>0427</t>
  </si>
  <si>
    <t>107902</t>
  </si>
  <si>
    <t>BROWNSBORO ISD</t>
  </si>
  <si>
    <t>0428</t>
  </si>
  <si>
    <t>031901</t>
  </si>
  <si>
    <t>BROWNSVILLE ISD</t>
  </si>
  <si>
    <t>0429</t>
  </si>
  <si>
    <t>025902</t>
  </si>
  <si>
    <t>BROWNWOOD ISD</t>
  </si>
  <si>
    <t>1985</t>
  </si>
  <si>
    <t>161919</t>
  </si>
  <si>
    <t>BRUCEVILLE-EDDY ISD</t>
  </si>
  <si>
    <t>0430</t>
  </si>
  <si>
    <t>021902</t>
  </si>
  <si>
    <t>BRYAN ISD</t>
  </si>
  <si>
    <t>0431</t>
  </si>
  <si>
    <t>119901</t>
  </si>
  <si>
    <t>BRYSON ISD</t>
  </si>
  <si>
    <t>1948</t>
  </si>
  <si>
    <t>166907</t>
  </si>
  <si>
    <t>BUCKHOLTS ISD</t>
  </si>
  <si>
    <t>0435</t>
  </si>
  <si>
    <t>186901</t>
  </si>
  <si>
    <t>BUENA VISTA ISD</t>
  </si>
  <si>
    <t>0436</t>
  </si>
  <si>
    <t>145901</t>
  </si>
  <si>
    <t>BUFFALO ISD</t>
  </si>
  <si>
    <t>0437</t>
  </si>
  <si>
    <t>212902</t>
  </si>
  <si>
    <t>BULLARD ISD</t>
  </si>
  <si>
    <t>0438</t>
  </si>
  <si>
    <t>121903</t>
  </si>
  <si>
    <t>BUNA ISD</t>
  </si>
  <si>
    <t>0439</t>
  </si>
  <si>
    <t>243901</t>
  </si>
  <si>
    <t>BURKBURNETT ISD</t>
  </si>
  <si>
    <t>0441</t>
  </si>
  <si>
    <t>176901</t>
  </si>
  <si>
    <t>BURKEVILLE ISD</t>
  </si>
  <si>
    <t>0442</t>
  </si>
  <si>
    <t>126902</t>
  </si>
  <si>
    <t>BURLESON ISD</t>
  </si>
  <si>
    <t>0444</t>
  </si>
  <si>
    <t>027903</t>
  </si>
  <si>
    <t>BURNET CONS ISD</t>
  </si>
  <si>
    <t>2050</t>
  </si>
  <si>
    <t>071801</t>
  </si>
  <si>
    <t>BURNHAM WOOD CHARTER SCHOOL</t>
  </si>
  <si>
    <t>1683</t>
  </si>
  <si>
    <t>239903</t>
  </si>
  <si>
    <t>BURTON ISD</t>
  </si>
  <si>
    <t>1920</t>
  </si>
  <si>
    <t>188904</t>
  </si>
  <si>
    <t>BUSHLAND ISD</t>
  </si>
  <si>
    <t>0446</t>
  </si>
  <si>
    <t>109902</t>
  </si>
  <si>
    <t>BYNUM CONS ISD</t>
  </si>
  <si>
    <t>0448</t>
  </si>
  <si>
    <t>116901</t>
  </si>
  <si>
    <t>CADDO MILLS ISD</t>
  </si>
  <si>
    <t>0449</t>
  </si>
  <si>
    <t>178903</t>
  </si>
  <si>
    <t>CALALLEN ISD</t>
  </si>
  <si>
    <t>0450</t>
  </si>
  <si>
    <t>026901</t>
  </si>
  <si>
    <t>CALDWELL ISD</t>
  </si>
  <si>
    <t>1026</t>
  </si>
  <si>
    <t>029901</t>
  </si>
  <si>
    <t>CALHOUN COUNTY ISD</t>
  </si>
  <si>
    <t>1544</t>
  </si>
  <si>
    <t>049905</t>
  </si>
  <si>
    <t>CALLISBURG ISD</t>
  </si>
  <si>
    <t>0452</t>
  </si>
  <si>
    <t>198902</t>
  </si>
  <si>
    <t>CALVERT ISD</t>
  </si>
  <si>
    <t>2120</t>
  </si>
  <si>
    <t>101837</t>
  </si>
  <si>
    <t>CALVIN NELMS CHARTER</t>
  </si>
  <si>
    <t>0453</t>
  </si>
  <si>
    <t>166901</t>
  </si>
  <si>
    <t>CAMERON ISD</t>
  </si>
  <si>
    <t>0454</t>
  </si>
  <si>
    <t>116910</t>
  </si>
  <si>
    <t>CAMPBELL ISD</t>
  </si>
  <si>
    <t>0456</t>
  </si>
  <si>
    <t>106901</t>
  </si>
  <si>
    <t>CANADIAN ISD</t>
  </si>
  <si>
    <t>0457</t>
  </si>
  <si>
    <t>234902</t>
  </si>
  <si>
    <t>CANTON ISD</t>
  </si>
  <si>
    <t>1681</t>
  </si>
  <si>
    <t>071907</t>
  </si>
  <si>
    <t>CANUTILLO ISD</t>
  </si>
  <si>
    <t>0458</t>
  </si>
  <si>
    <t>191901</t>
  </si>
  <si>
    <t>CANYON ISD</t>
  </si>
  <si>
    <t>1396</t>
  </si>
  <si>
    <t>201913</t>
  </si>
  <si>
    <t>CARLISLE ISD</t>
  </si>
  <si>
    <t>0462</t>
  </si>
  <si>
    <t>064903</t>
  </si>
  <si>
    <t>CARRIZO SPRINGS CISD</t>
  </si>
  <si>
    <t>1680</t>
  </si>
  <si>
    <t>220919</t>
  </si>
  <si>
    <t>CARROLL ISD</t>
  </si>
  <si>
    <t>0463</t>
  </si>
  <si>
    <t>057903</t>
  </si>
  <si>
    <t>CARROLLTON FARMERS BRANCH</t>
  </si>
  <si>
    <t>0464</t>
  </si>
  <si>
    <t>183902</t>
  </si>
  <si>
    <t>CARTHAGE ISD</t>
  </si>
  <si>
    <t>2362</t>
  </si>
  <si>
    <t>CARVER CENTER</t>
  </si>
  <si>
    <t>1645</t>
  </si>
  <si>
    <t>220917</t>
  </si>
  <si>
    <t>CASTLEBERRY ISD</t>
  </si>
  <si>
    <t>0467</t>
  </si>
  <si>
    <t>001902</t>
  </si>
  <si>
    <t>CAYUGA ISD</t>
  </si>
  <si>
    <t>0469</t>
  </si>
  <si>
    <t>057904</t>
  </si>
  <si>
    <t>CEDAR HILL ISD</t>
  </si>
  <si>
    <t>2206</t>
  </si>
  <si>
    <t>227817</t>
  </si>
  <si>
    <t>CEDARS INTERNATIONAL ACADEMY</t>
  </si>
  <si>
    <t>0470</t>
  </si>
  <si>
    <t>116902</t>
  </si>
  <si>
    <t>CELESTE ISD</t>
  </si>
  <si>
    <t>0471</t>
  </si>
  <si>
    <t>043903</t>
  </si>
  <si>
    <t>CELINA ISD</t>
  </si>
  <si>
    <t>0472</t>
  </si>
  <si>
    <t>210901</t>
  </si>
  <si>
    <t>CENTER ISD</t>
  </si>
  <si>
    <t>0473</t>
  </si>
  <si>
    <t>133901</t>
  </si>
  <si>
    <t>CENTER POINT ISD</t>
  </si>
  <si>
    <t>1401</t>
  </si>
  <si>
    <t>145902</t>
  </si>
  <si>
    <t>CENTERVILLE ISD</t>
  </si>
  <si>
    <t>1664</t>
  </si>
  <si>
    <t>228904</t>
  </si>
  <si>
    <t>1598</t>
  </si>
  <si>
    <t>174908</t>
  </si>
  <si>
    <t>CENTRAL HEIGHTS ISD</t>
  </si>
  <si>
    <t>1639</t>
  </si>
  <si>
    <t>003907</t>
  </si>
  <si>
    <t>CENTRAL ISD</t>
  </si>
  <si>
    <t>1356</t>
  </si>
  <si>
    <t>101905</t>
  </si>
  <si>
    <t>CHANNELVIEW ISD</t>
  </si>
  <si>
    <t>1605</t>
  </si>
  <si>
    <t>103901</t>
  </si>
  <si>
    <t>CHANNING ISD</t>
  </si>
  <si>
    <t>2094</t>
  </si>
  <si>
    <t>227814</t>
  </si>
  <si>
    <t>CHAPARRAL STAR ACADEMY</t>
  </si>
  <si>
    <t>2287</t>
  </si>
  <si>
    <t>220815</t>
  </si>
  <si>
    <t>CHAPEL HILL ACADEMY</t>
  </si>
  <si>
    <t>1570</t>
  </si>
  <si>
    <t>212909</t>
  </si>
  <si>
    <t>CHAPEL HILL ISD</t>
  </si>
  <si>
    <t>2009</t>
  </si>
  <si>
    <t>225906</t>
  </si>
  <si>
    <t>0477</t>
  </si>
  <si>
    <t>007901</t>
  </si>
  <si>
    <t>CHARLOTTE ISD</t>
  </si>
  <si>
    <t>1937</t>
  </si>
  <si>
    <t>206903</t>
  </si>
  <si>
    <t>CHEROKEE ISD</t>
  </si>
  <si>
    <t>1676</t>
  </si>
  <si>
    <t>229906</t>
  </si>
  <si>
    <t>CHESTER ISD</t>
  </si>
  <si>
    <t>0478</t>
  </si>
  <si>
    <t>249904</t>
  </si>
  <si>
    <t>CHICO ISD</t>
  </si>
  <si>
    <t>0479</t>
  </si>
  <si>
    <t>038901</t>
  </si>
  <si>
    <t>CHILDRESS ISD</t>
  </si>
  <si>
    <t>0480</t>
  </si>
  <si>
    <t>099902</t>
  </si>
  <si>
    <t>CHILLICOTHE ISD</t>
  </si>
  <si>
    <t>0481</t>
  </si>
  <si>
    <t>073901</t>
  </si>
  <si>
    <t>CHILTON ISD</t>
  </si>
  <si>
    <t>1730</t>
  </si>
  <si>
    <t>161920</t>
  </si>
  <si>
    <t>CHINA SPRING ISD</t>
  </si>
  <si>
    <t>0483</t>
  </si>
  <si>
    <t>174901</t>
  </si>
  <si>
    <t>CHIRENO ISD</t>
  </si>
  <si>
    <t>0730</t>
  </si>
  <si>
    <t>139905</t>
  </si>
  <si>
    <t>CHISUM ISD</t>
  </si>
  <si>
    <t>0484</t>
  </si>
  <si>
    <t>226901</t>
  </si>
  <si>
    <t>CHRISTOVAL ISD</t>
  </si>
  <si>
    <t>0486</t>
  </si>
  <si>
    <t>067902</t>
  </si>
  <si>
    <t>CISCO ISD</t>
  </si>
  <si>
    <t>1716</t>
  </si>
  <si>
    <t>243906</t>
  </si>
  <si>
    <t>CITY VIEW ISD</t>
  </si>
  <si>
    <t>2276</t>
  </si>
  <si>
    <t>057841</t>
  </si>
  <si>
    <t>CITYSCAPE SCHOOLS INC.</t>
  </si>
  <si>
    <t>0488</t>
  </si>
  <si>
    <t>065901</t>
  </si>
  <si>
    <t>CLARENDON CONS ISD</t>
  </si>
  <si>
    <t>0489</t>
  </si>
  <si>
    <t>194904</t>
  </si>
  <si>
    <t>CLARKSVILLE ISD</t>
  </si>
  <si>
    <t>0490</t>
  </si>
  <si>
    <t>006902</t>
  </si>
  <si>
    <t>CLAUDE ISD</t>
  </si>
  <si>
    <t>0810</t>
  </si>
  <si>
    <t>084910</t>
  </si>
  <si>
    <t>CLEAR CREEK ISD</t>
  </si>
  <si>
    <t>0491</t>
  </si>
  <si>
    <t>126903</t>
  </si>
  <si>
    <t>CLEBURNE ISD</t>
  </si>
  <si>
    <t>0492</t>
  </si>
  <si>
    <t>146901</t>
  </si>
  <si>
    <t>CLEVELAND ISD</t>
  </si>
  <si>
    <t>0493</t>
  </si>
  <si>
    <t>018901</t>
  </si>
  <si>
    <t>CLIFTON ISD</t>
  </si>
  <si>
    <t>0494</t>
  </si>
  <si>
    <t>071901</t>
  </si>
  <si>
    <t>CLINT ISD</t>
  </si>
  <si>
    <t>0496</t>
  </si>
  <si>
    <t>030902</t>
  </si>
  <si>
    <t>CLYDE ISD</t>
  </si>
  <si>
    <t>0497</t>
  </si>
  <si>
    <t>114902</t>
  </si>
  <si>
    <t>COAHOMA ISD</t>
  </si>
  <si>
    <t>0498</t>
  </si>
  <si>
    <t>204901</t>
  </si>
  <si>
    <t>COLDSPRING OAKHURST ISD</t>
  </si>
  <si>
    <t>0499</t>
  </si>
  <si>
    <t>042901</t>
  </si>
  <si>
    <t>COLEMAN ISD</t>
  </si>
  <si>
    <t>0325</t>
  </si>
  <si>
    <t>021901</t>
  </si>
  <si>
    <t>COLLEGE STATION ISD</t>
  </si>
  <si>
    <t>0500</t>
  </si>
  <si>
    <t>091902</t>
  </si>
  <si>
    <t>COLLINSVILLE ISD</t>
  </si>
  <si>
    <t>0501</t>
  </si>
  <si>
    <t>229901</t>
  </si>
  <si>
    <t>COLMESNEIL ISD</t>
  </si>
  <si>
    <t>0502</t>
  </si>
  <si>
    <t>168901</t>
  </si>
  <si>
    <t>COLORADO ISD</t>
  </si>
  <si>
    <t>1284</t>
  </si>
  <si>
    <t>020907</t>
  </si>
  <si>
    <t>COLUMBIA BRAZORIA ISD</t>
  </si>
  <si>
    <t>0503</t>
  </si>
  <si>
    <t>045902</t>
  </si>
  <si>
    <t>COLUMBUS ISD</t>
  </si>
  <si>
    <t>1796</t>
  </si>
  <si>
    <t>046902</t>
  </si>
  <si>
    <t>COMAL ISD</t>
  </si>
  <si>
    <t>0504</t>
  </si>
  <si>
    <t>047901</t>
  </si>
  <si>
    <t>COMANCHE ISD</t>
  </si>
  <si>
    <t>0505</t>
  </si>
  <si>
    <t>130902</t>
  </si>
  <si>
    <t>COMFORT ISD</t>
  </si>
  <si>
    <t>0506</t>
  </si>
  <si>
    <t>116903</t>
  </si>
  <si>
    <t>COMMERCE ISD</t>
  </si>
  <si>
    <t>1882</t>
  </si>
  <si>
    <t>043918</t>
  </si>
  <si>
    <t>COMMUNITY ISD</t>
  </si>
  <si>
    <t>1008</t>
  </si>
  <si>
    <t>112908</t>
  </si>
  <si>
    <t>COMO PICKTON ISD</t>
  </si>
  <si>
    <t>2310</t>
  </si>
  <si>
    <t>068802</t>
  </si>
  <si>
    <t>COMPASS ACADEMY</t>
  </si>
  <si>
    <t>2350</t>
  </si>
  <si>
    <t>015838</t>
  </si>
  <si>
    <t>COMPASS ROSE EDUCATION, INC.</t>
  </si>
  <si>
    <t>2129</t>
  </si>
  <si>
    <t>101842</t>
  </si>
  <si>
    <t>COMQUEST ACADEMY</t>
  </si>
  <si>
    <t>0508</t>
  </si>
  <si>
    <t>233903</t>
  </si>
  <si>
    <t>COMSTOCK ISD</t>
  </si>
  <si>
    <t>1583</t>
  </si>
  <si>
    <t>161921</t>
  </si>
  <si>
    <t>CONNALLY CONS ISD</t>
  </si>
  <si>
    <t>0509</t>
  </si>
  <si>
    <t>170902</t>
  </si>
  <si>
    <t>CONROE ISD</t>
  </si>
  <si>
    <t>0511</t>
  </si>
  <si>
    <t>147901</t>
  </si>
  <si>
    <t>COOLIDGE ISD</t>
  </si>
  <si>
    <t>0513</t>
  </si>
  <si>
    <t>060902</t>
  </si>
  <si>
    <t>COOPER ISD</t>
  </si>
  <si>
    <t>1692</t>
  </si>
  <si>
    <t>057922</t>
  </si>
  <si>
    <t>COPPELL ISD</t>
  </si>
  <si>
    <t>0514</t>
  </si>
  <si>
    <t>050910</t>
  </si>
  <si>
    <t>COPPERAS COVE ISD</t>
  </si>
  <si>
    <t>0515</t>
  </si>
  <si>
    <t>178904</t>
  </si>
  <si>
    <t>CORPUS CHRISTI ISD</t>
  </si>
  <si>
    <t>2259</t>
  </si>
  <si>
    <t>178807</t>
  </si>
  <si>
    <t>CORPUS CHRISTI MONTESSORI</t>
  </si>
  <si>
    <t>0516</t>
  </si>
  <si>
    <t>187904</t>
  </si>
  <si>
    <t>CORRIGAN CAMDEN CISD</t>
  </si>
  <si>
    <t>0517</t>
  </si>
  <si>
    <t>175903</t>
  </si>
  <si>
    <t>CORSICANA ISD</t>
  </si>
  <si>
    <t>0518</t>
  </si>
  <si>
    <t>095902</t>
  </si>
  <si>
    <t>COTTON CENTER ISD</t>
  </si>
  <si>
    <t>1580</t>
  </si>
  <si>
    <t>142901</t>
  </si>
  <si>
    <t>COTULLA ISD</t>
  </si>
  <si>
    <t>1955</t>
  </si>
  <si>
    <t>246914</t>
  </si>
  <si>
    <t>COUPLAND ISD</t>
  </si>
  <si>
    <t>0521</t>
  </si>
  <si>
    <t>109903</t>
  </si>
  <si>
    <t>COVINGTON ISD</t>
  </si>
  <si>
    <t>0522</t>
  </si>
  <si>
    <t>129901</t>
  </si>
  <si>
    <t>CRANDALL ISD</t>
  </si>
  <si>
    <t>0523</t>
  </si>
  <si>
    <t>052901</t>
  </si>
  <si>
    <t>CRANE ISD</t>
  </si>
  <si>
    <t>1637</t>
  </si>
  <si>
    <t>018908</t>
  </si>
  <si>
    <t>CRANFILLS GAP ISD</t>
  </si>
  <si>
    <t>0524</t>
  </si>
  <si>
    <t>161901</t>
  </si>
  <si>
    <t>CRAWFORD ISD</t>
  </si>
  <si>
    <t>0092</t>
  </si>
  <si>
    <t>053001</t>
  </si>
  <si>
    <t>CROCKETT CTY SCHOOL DIST</t>
  </si>
  <si>
    <t>0525</t>
  </si>
  <si>
    <t>113901</t>
  </si>
  <si>
    <t>CROCKETT ISD</t>
  </si>
  <si>
    <t>0526</t>
  </si>
  <si>
    <t>101906</t>
  </si>
  <si>
    <t>CROSBY ISD</t>
  </si>
  <si>
    <t>0527</t>
  </si>
  <si>
    <t>054901</t>
  </si>
  <si>
    <t>CROSBYTON CONS ISD</t>
  </si>
  <si>
    <t>0528</t>
  </si>
  <si>
    <t>030901</t>
  </si>
  <si>
    <t>CROSS PLAINS ISD</t>
  </si>
  <si>
    <t>0529</t>
  </si>
  <si>
    <t>107904</t>
  </si>
  <si>
    <t>CROSS ROADS ISD</t>
  </si>
  <si>
    <t>2265</t>
  </si>
  <si>
    <t>184801</t>
  </si>
  <si>
    <t>CROSSTIMBERS ACADEMY</t>
  </si>
  <si>
    <t>0530</t>
  </si>
  <si>
    <t>078901</t>
  </si>
  <si>
    <t>CROWELL CONS ISD</t>
  </si>
  <si>
    <t>1787</t>
  </si>
  <si>
    <t>220912</t>
  </si>
  <si>
    <t>CROWLEY ISD</t>
  </si>
  <si>
    <t>1408</t>
  </si>
  <si>
    <t>254901</t>
  </si>
  <si>
    <t>CRYSTAL CITY ISD</t>
  </si>
  <si>
    <t>0531</t>
  </si>
  <si>
    <t>062901</t>
  </si>
  <si>
    <t>CUERO ISD</t>
  </si>
  <si>
    <t>1800</t>
  </si>
  <si>
    <t>055901</t>
  </si>
  <si>
    <t>CULBERSON COUNTY-ALLAMOORE ISD</t>
  </si>
  <si>
    <t>2237</t>
  </si>
  <si>
    <t>212801</t>
  </si>
  <si>
    <t>CUMBERLAND ACADEMY</t>
  </si>
  <si>
    <t>0532</t>
  </si>
  <si>
    <t>112905</t>
  </si>
  <si>
    <t>CUMBY ISD</t>
  </si>
  <si>
    <t>0534</t>
  </si>
  <si>
    <t>174902</t>
  </si>
  <si>
    <t>CUSHING ISD</t>
  </si>
  <si>
    <t>0603</t>
  </si>
  <si>
    <t>101907</t>
  </si>
  <si>
    <t>CYPRESS FAIRBANKS ISD</t>
  </si>
  <si>
    <t>0552</t>
  </si>
  <si>
    <t>163902</t>
  </si>
  <si>
    <t>D HANIS ISD</t>
  </si>
  <si>
    <t>0535</t>
  </si>
  <si>
    <t>172902</t>
  </si>
  <si>
    <t>DAINGERFIELD-LONE STAR ISD</t>
  </si>
  <si>
    <t>0536</t>
  </si>
  <si>
    <t>056901</t>
  </si>
  <si>
    <t>DALHART ISD</t>
  </si>
  <si>
    <t>2053</t>
  </si>
  <si>
    <t>057805</t>
  </si>
  <si>
    <t>DALLAS COMM CHARTER SCHOOL</t>
  </si>
  <si>
    <t>0537</t>
  </si>
  <si>
    <t>057905</t>
  </si>
  <si>
    <t>DALLAS ISD</t>
  </si>
  <si>
    <t>0538</t>
  </si>
  <si>
    <t>020910</t>
  </si>
  <si>
    <t>DAMON ISD</t>
  </si>
  <si>
    <t>0539</t>
  </si>
  <si>
    <t>020904</t>
  </si>
  <si>
    <t>DANBURY ISD</t>
  </si>
  <si>
    <t>1337</t>
  </si>
  <si>
    <t>148905</t>
  </si>
  <si>
    <t>DARROUZETT ISD</t>
  </si>
  <si>
    <t>0540</t>
  </si>
  <si>
    <t>175904</t>
  </si>
  <si>
    <t>DAWSON ISD</t>
  </si>
  <si>
    <t>1585</t>
  </si>
  <si>
    <t>058902</t>
  </si>
  <si>
    <t>0541</t>
  </si>
  <si>
    <t>146902</t>
  </si>
  <si>
    <t>DAYTON ISD</t>
  </si>
  <si>
    <t>0543</t>
  </si>
  <si>
    <t>019901</t>
  </si>
  <si>
    <t>DE KALB ISD</t>
  </si>
  <si>
    <t>0544</t>
  </si>
  <si>
    <t>047902</t>
  </si>
  <si>
    <t>DE LEON ISD</t>
  </si>
  <si>
    <t>1359</t>
  </si>
  <si>
    <t>057906</t>
  </si>
  <si>
    <t>DE SOTO ISD</t>
  </si>
  <si>
    <t>0542</t>
  </si>
  <si>
    <t>249905</t>
  </si>
  <si>
    <t>DECATUR ISD</t>
  </si>
  <si>
    <t>1370</t>
  </si>
  <si>
    <t>101908</t>
  </si>
  <si>
    <t>DEER PARK ISD</t>
  </si>
  <si>
    <t>1729</t>
  </si>
  <si>
    <t>227910</t>
  </si>
  <si>
    <t>DEL VALLE ISD</t>
  </si>
  <si>
    <t>1589</t>
  </si>
  <si>
    <t>115903</t>
  </si>
  <si>
    <t>DELL CITY ISD</t>
  </si>
  <si>
    <t>2356</t>
  </si>
  <si>
    <t>15907</t>
  </si>
  <si>
    <t>DEMOCRACY PREP PUBLIC SCHOOLS</t>
  </si>
  <si>
    <t>0546</t>
  </si>
  <si>
    <t>091903</t>
  </si>
  <si>
    <t>DENISON ISD</t>
  </si>
  <si>
    <t>0547</t>
  </si>
  <si>
    <t>061901</t>
  </si>
  <si>
    <t>DENTON ISD</t>
  </si>
  <si>
    <t>1156</t>
  </si>
  <si>
    <t>251901</t>
  </si>
  <si>
    <t>DENVER CITY ISD</t>
  </si>
  <si>
    <t>0550</t>
  </si>
  <si>
    <t>194905</t>
  </si>
  <si>
    <t>DETROIT ISD</t>
  </si>
  <si>
    <t>1407</t>
  </si>
  <si>
    <t>146903</t>
  </si>
  <si>
    <t>DEVERS ISD</t>
  </si>
  <si>
    <t>0551</t>
  </si>
  <si>
    <t>163901</t>
  </si>
  <si>
    <t>DEVINE ISD</t>
  </si>
  <si>
    <t>1960</t>
  </si>
  <si>
    <t>081906</t>
  </si>
  <si>
    <t>DEW ISD</t>
  </si>
  <si>
    <t>1751</t>
  </si>
  <si>
    <t>176903</t>
  </si>
  <si>
    <t>DEWEYVILLE ISD</t>
  </si>
  <si>
    <t>1599</t>
  </si>
  <si>
    <t>003905</t>
  </si>
  <si>
    <t>DIBOLL ISD</t>
  </si>
  <si>
    <t>1377</t>
  </si>
  <si>
    <t>084901</t>
  </si>
  <si>
    <t>DICKINSON ISD</t>
  </si>
  <si>
    <t>0555</t>
  </si>
  <si>
    <t>082902</t>
  </si>
  <si>
    <t>DILLEY ISD</t>
  </si>
  <si>
    <t>1772</t>
  </si>
  <si>
    <t>144903</t>
  </si>
  <si>
    <t>DIME BOX ISD</t>
  </si>
  <si>
    <t>0557</t>
  </si>
  <si>
    <t>035901</t>
  </si>
  <si>
    <t>DIMMITT ISD</t>
  </si>
  <si>
    <t>2015</t>
  </si>
  <si>
    <t>133905</t>
  </si>
  <si>
    <t>DIVIDE ISD</t>
  </si>
  <si>
    <t>0558</t>
  </si>
  <si>
    <t>074904</t>
  </si>
  <si>
    <t>DODD CITY ISD</t>
  </si>
  <si>
    <t>0561</t>
  </si>
  <si>
    <t>108902</t>
  </si>
  <si>
    <t>DONNA ISD</t>
  </si>
  <si>
    <t>0125</t>
  </si>
  <si>
    <t>086024</t>
  </si>
  <si>
    <t>DOSS CONS CSD</t>
  </si>
  <si>
    <t>1950</t>
  </si>
  <si>
    <t>174911</t>
  </si>
  <si>
    <t>DOUGLASS ISD</t>
  </si>
  <si>
    <t>2036</t>
  </si>
  <si>
    <t>178801</t>
  </si>
  <si>
    <t>DR M L GARZA-GONZALEZ CHARTER SCHOOL</t>
  </si>
  <si>
    <t>2250</t>
  </si>
  <si>
    <t>101856</t>
  </si>
  <si>
    <t>DRAW ACADEMY</t>
  </si>
  <si>
    <t>1559</t>
  </si>
  <si>
    <t>105904</t>
  </si>
  <si>
    <t>DRIPPING SPRINGS ISD</t>
  </si>
  <si>
    <t>0565</t>
  </si>
  <si>
    <t>178905</t>
  </si>
  <si>
    <t>DRISCOLL ISD</t>
  </si>
  <si>
    <t>0566</t>
  </si>
  <si>
    <t>072902</t>
  </si>
  <si>
    <t>DUBLIN ISD</t>
  </si>
  <si>
    <t>0567</t>
  </si>
  <si>
    <t>171901</t>
  </si>
  <si>
    <t>DUMAS ISD</t>
  </si>
  <si>
    <t>0568</t>
  </si>
  <si>
    <t>057907</t>
  </si>
  <si>
    <t>DUNCANVILLE ISD</t>
  </si>
  <si>
    <t>2054</t>
  </si>
  <si>
    <t>057806</t>
  </si>
  <si>
    <t>EAGLE ADVANTAGE SCHOOL</t>
  </si>
  <si>
    <t>1670</t>
  </si>
  <si>
    <t>220918</t>
  </si>
  <si>
    <t>EAGLE MOUNT SAGINAW ISD</t>
  </si>
  <si>
    <t>0571</t>
  </si>
  <si>
    <t>159901</t>
  </si>
  <si>
    <t>EAGLE PASS ISD</t>
  </si>
  <si>
    <t>1672</t>
  </si>
  <si>
    <t>227909</t>
  </si>
  <si>
    <t>EANES ISD</t>
  </si>
  <si>
    <t>1837</t>
  </si>
  <si>
    <t>025909</t>
  </si>
  <si>
    <t>EARLY ISD</t>
  </si>
  <si>
    <t>0572</t>
  </si>
  <si>
    <t>241902</t>
  </si>
  <si>
    <t>EAST BERNARD ISD</t>
  </si>
  <si>
    <t>1777</t>
  </si>
  <si>
    <t>015911</t>
  </si>
  <si>
    <t>EAST CENTRAL ISD</t>
  </si>
  <si>
    <t>0573</t>
  </si>
  <si>
    <t>036903</t>
  </si>
  <si>
    <t>EAST CHAMBERS ISD</t>
  </si>
  <si>
    <t>2240</t>
  </si>
  <si>
    <t>220811</t>
  </si>
  <si>
    <t>EAST FORT WORTH MONTESSORI</t>
  </si>
  <si>
    <t>2363</t>
  </si>
  <si>
    <t>92903</t>
  </si>
  <si>
    <t>EAST TEXAS ADVANCED ACADEMIES</t>
  </si>
  <si>
    <t>2119</t>
  </si>
  <si>
    <t>092801</t>
  </si>
  <si>
    <t>EAST TEXAS CHARTER SCHOOL</t>
  </si>
  <si>
    <t>0574</t>
  </si>
  <si>
    <t>067903</t>
  </si>
  <si>
    <t>EASTLAND ISD</t>
  </si>
  <si>
    <t>0576</t>
  </si>
  <si>
    <t>068901</t>
  </si>
  <si>
    <t>ECTOR CTY ISD</t>
  </si>
  <si>
    <t>0575</t>
  </si>
  <si>
    <t>074905</t>
  </si>
  <si>
    <t>ECTOR ISD</t>
  </si>
  <si>
    <t>2366</t>
  </si>
  <si>
    <t>68901</t>
  </si>
  <si>
    <t xml:space="preserve">ECTOR SUCCESS ACADEMY NETWORK </t>
  </si>
  <si>
    <t>0577</t>
  </si>
  <si>
    <t>108903</t>
  </si>
  <si>
    <t>EDCOUCH ELSA ISD</t>
  </si>
  <si>
    <t>0578</t>
  </si>
  <si>
    <t>048901</t>
  </si>
  <si>
    <t>EDEN CISD</t>
  </si>
  <si>
    <t>2057</t>
  </si>
  <si>
    <t>227803</t>
  </si>
  <si>
    <t>EDEN PARK ACADEMY</t>
  </si>
  <si>
    <t>0579</t>
  </si>
  <si>
    <t>234903</t>
  </si>
  <si>
    <t>EDGEWOOD ISD</t>
  </si>
  <si>
    <t>1562</t>
  </si>
  <si>
    <t>015905</t>
  </si>
  <si>
    <t>0580</t>
  </si>
  <si>
    <t>108904</t>
  </si>
  <si>
    <t>EDINBURG CISD</t>
  </si>
  <si>
    <t>0581</t>
  </si>
  <si>
    <t>120901</t>
  </si>
  <si>
    <t>EDNA ISD</t>
  </si>
  <si>
    <t>2215</t>
  </si>
  <si>
    <t>057833</t>
  </si>
  <si>
    <t>EDUCATION CENTER INT ACADEMY</t>
  </si>
  <si>
    <t>0583</t>
  </si>
  <si>
    <t>241903</t>
  </si>
  <si>
    <t>EL CAMPO ISD</t>
  </si>
  <si>
    <t>2179</t>
  </si>
  <si>
    <t>071804</t>
  </si>
  <si>
    <t>EL PASO ACADEMY EAST</t>
  </si>
  <si>
    <t>0592</t>
  </si>
  <si>
    <t>071902</t>
  </si>
  <si>
    <t>EL PASO ISD</t>
  </si>
  <si>
    <t>2336</t>
  </si>
  <si>
    <t>071810</t>
  </si>
  <si>
    <t>EL PASO LEADERSHIP ACADEMY</t>
  </si>
  <si>
    <t>2328</t>
  </si>
  <si>
    <t>015836</t>
  </si>
  <si>
    <t>ELEANOR KOLITZ HEBREW LANGUAGE ACADEMY</t>
  </si>
  <si>
    <t>0585</t>
  </si>
  <si>
    <t>243902</t>
  </si>
  <si>
    <t>ELECTRA ISD</t>
  </si>
  <si>
    <t>2359</t>
  </si>
  <si>
    <t>152806</t>
  </si>
  <si>
    <t>ELEMENTARY SCHOOL FOR EDUCATION INNOVATION</t>
  </si>
  <si>
    <t>0586</t>
  </si>
  <si>
    <t>011902</t>
  </si>
  <si>
    <t>ELGIN ISD</t>
  </si>
  <si>
    <t>0589</t>
  </si>
  <si>
    <t>001903</t>
  </si>
  <si>
    <t>ELKHART ISD</t>
  </si>
  <si>
    <t>1613</t>
  </si>
  <si>
    <t>102906</t>
  </si>
  <si>
    <t>ELYSIAN FIELDS ISD</t>
  </si>
  <si>
    <t>0595</t>
  </si>
  <si>
    <t>070903</t>
  </si>
  <si>
    <t>ENNIS ISD</t>
  </si>
  <si>
    <t>1575</t>
  </si>
  <si>
    <t>049906</t>
  </si>
  <si>
    <t>ERA ISD</t>
  </si>
  <si>
    <t>2126</t>
  </si>
  <si>
    <t>072802</t>
  </si>
  <si>
    <t>ERATH EXCELS! ACADEMY</t>
  </si>
  <si>
    <t>2352</t>
  </si>
  <si>
    <t>101872</t>
  </si>
  <si>
    <t>ETOILE ACADEMY CHARTER SCHOOL</t>
  </si>
  <si>
    <t>1951</t>
  </si>
  <si>
    <t>174910</t>
  </si>
  <si>
    <t>ETOILE ISD</t>
  </si>
  <si>
    <t>1752</t>
  </si>
  <si>
    <t>030906</t>
  </si>
  <si>
    <t>EULA ISD</t>
  </si>
  <si>
    <t>0599</t>
  </si>
  <si>
    <t>107905</t>
  </si>
  <si>
    <t>EUSTACE ISD</t>
  </si>
  <si>
    <t>1619</t>
  </si>
  <si>
    <t>121906</t>
  </si>
  <si>
    <t>EVADALE ISD</t>
  </si>
  <si>
    <t>1392</t>
  </si>
  <si>
    <t>050901</t>
  </si>
  <si>
    <t>EVANT ISD</t>
  </si>
  <si>
    <t>0601</t>
  </si>
  <si>
    <t>220904</t>
  </si>
  <si>
    <t>EVERMAN ISD</t>
  </si>
  <si>
    <t>2225</t>
  </si>
  <si>
    <t>057834</t>
  </si>
  <si>
    <t>EVOLUTION ACADEMY CHARTER SCHOOL</t>
  </si>
  <si>
    <t>2321</t>
  </si>
  <si>
    <t>108809</t>
  </si>
  <si>
    <t>EXCELLENCE IN LEADERSHIP ACADEMY</t>
  </si>
  <si>
    <t>1977</t>
  </si>
  <si>
    <t>210906</t>
  </si>
  <si>
    <t>EXCELSIOR ISD</t>
  </si>
  <si>
    <t>1976</t>
  </si>
  <si>
    <t>143906</t>
  </si>
  <si>
    <t>EZZELL ISD</t>
  </si>
  <si>
    <t>0602</t>
  </si>
  <si>
    <t>071903</t>
  </si>
  <si>
    <t>FABENS ISD</t>
  </si>
  <si>
    <t>0604</t>
  </si>
  <si>
    <t>081902</t>
  </si>
  <si>
    <t>FAIRFIELD ISD</t>
  </si>
  <si>
    <t>2107</t>
  </si>
  <si>
    <t>070801</t>
  </si>
  <si>
    <t>FAITH FAMILY ACADEMY WAXAHACHIE</t>
  </si>
  <si>
    <t>1877</t>
  </si>
  <si>
    <t>128904</t>
  </si>
  <si>
    <t>FALLS CITY ISD</t>
  </si>
  <si>
    <t>0792</t>
  </si>
  <si>
    <t>060914</t>
  </si>
  <si>
    <t>FANNINDEL ISD</t>
  </si>
  <si>
    <t>0608</t>
  </si>
  <si>
    <t>043904</t>
  </si>
  <si>
    <t>FARMERSVILLE ISD</t>
  </si>
  <si>
    <t>0609</t>
  </si>
  <si>
    <t>185902</t>
  </si>
  <si>
    <t>FARWELL ISD</t>
  </si>
  <si>
    <t>1865</t>
  </si>
  <si>
    <t>075906</t>
  </si>
  <si>
    <t>FAYETTEVILLE ISD</t>
  </si>
  <si>
    <t>0612</t>
  </si>
  <si>
    <t>070905</t>
  </si>
  <si>
    <t>FERRIS ISD</t>
  </si>
  <si>
    <t>0614</t>
  </si>
  <si>
    <t>075901</t>
  </si>
  <si>
    <t>FLATONIA ISD</t>
  </si>
  <si>
    <t>0616</t>
  </si>
  <si>
    <t>246902</t>
  </si>
  <si>
    <t>FLORENCE ISD</t>
  </si>
  <si>
    <t>0617</t>
  </si>
  <si>
    <t>247901</t>
  </si>
  <si>
    <t>FLORESVILLE ISD</t>
  </si>
  <si>
    <t>1491</t>
  </si>
  <si>
    <t>178914</t>
  </si>
  <si>
    <t>FLOUR BLUFF ISD</t>
  </si>
  <si>
    <t>0619</t>
  </si>
  <si>
    <t>077901</t>
  </si>
  <si>
    <t>FLOYDADA ISD</t>
  </si>
  <si>
    <t>0621</t>
  </si>
  <si>
    <t>148902</t>
  </si>
  <si>
    <t>FOLLETT ISD</t>
  </si>
  <si>
    <t>1652</t>
  </si>
  <si>
    <t>169910</t>
  </si>
  <si>
    <t>FORESTBURG ISD</t>
  </si>
  <si>
    <t>0622</t>
  </si>
  <si>
    <t>129902</t>
  </si>
  <si>
    <t>FORNEY ISD</t>
  </si>
  <si>
    <t>1556</t>
  </si>
  <si>
    <t>114904</t>
  </si>
  <si>
    <t>FORSAN ISD</t>
  </si>
  <si>
    <t>1195</t>
  </si>
  <si>
    <t>079907</t>
  </si>
  <si>
    <t>FORT BEND ISD</t>
  </si>
  <si>
    <t>1611</t>
  </si>
  <si>
    <t>122901</t>
  </si>
  <si>
    <t>FORT DAVIS ISD</t>
  </si>
  <si>
    <t>2017</t>
  </si>
  <si>
    <t>242906</t>
  </si>
  <si>
    <t>FORT ELLIOTT CONS ISD</t>
  </si>
  <si>
    <t>1460</t>
  </si>
  <si>
    <t>115901</t>
  </si>
  <si>
    <t>FORT HANCOCK ISD</t>
  </si>
  <si>
    <t>1592</t>
  </si>
  <si>
    <t>015914</t>
  </si>
  <si>
    <t>FORT SAM HOUSTON ISD</t>
  </si>
  <si>
    <t>0624</t>
  </si>
  <si>
    <t>186902</t>
  </si>
  <si>
    <t>FORT STOCKTON ISD</t>
  </si>
  <si>
    <t>0625</t>
  </si>
  <si>
    <t>220905</t>
  </si>
  <si>
    <t>FORT WORTH ISD</t>
  </si>
  <si>
    <t>0627</t>
  </si>
  <si>
    <t>198903</t>
  </si>
  <si>
    <t>FRANKLIN ISD</t>
  </si>
  <si>
    <t>0628</t>
  </si>
  <si>
    <t>001904</t>
  </si>
  <si>
    <t>FRANKSTON ISD</t>
  </si>
  <si>
    <t>0629</t>
  </si>
  <si>
    <t>086901</t>
  </si>
  <si>
    <t>FREDERICKSBURG ISD</t>
  </si>
  <si>
    <t>1709</t>
  </si>
  <si>
    <t>066903</t>
  </si>
  <si>
    <t>FREER ISD</t>
  </si>
  <si>
    <t>1840</t>
  </si>
  <si>
    <t>152907</t>
  </si>
  <si>
    <t>FRENSHIP ISD</t>
  </si>
  <si>
    <t>1496</t>
  </si>
  <si>
    <t>084911</t>
  </si>
  <si>
    <t>FRIENDSWOOD ISD</t>
  </si>
  <si>
    <t>0633</t>
  </si>
  <si>
    <t>185903</t>
  </si>
  <si>
    <t>FRIONA ISD</t>
  </si>
  <si>
    <t>0634</t>
  </si>
  <si>
    <t>043905</t>
  </si>
  <si>
    <t>FRISCO ISD</t>
  </si>
  <si>
    <t>0635</t>
  </si>
  <si>
    <t>175905</t>
  </si>
  <si>
    <t>FROST ISD</t>
  </si>
  <si>
    <t>1555</t>
  </si>
  <si>
    <t>234909</t>
  </si>
  <si>
    <t>FRUITVALE ISD</t>
  </si>
  <si>
    <t>2198</t>
  </si>
  <si>
    <t>220809</t>
  </si>
  <si>
    <t>FT WORTH ACADEMY FINE ARTS</t>
  </si>
  <si>
    <t>0637</t>
  </si>
  <si>
    <t>049901</t>
  </si>
  <si>
    <t>GAINESVILLE ISD</t>
  </si>
  <si>
    <t>0638</t>
  </si>
  <si>
    <t>101910</t>
  </si>
  <si>
    <t>GALENA PARK ISD</t>
  </si>
  <si>
    <t>0640</t>
  </si>
  <si>
    <t>084902</t>
  </si>
  <si>
    <t>GALVESTON ISD</t>
  </si>
  <si>
    <t>0641</t>
  </si>
  <si>
    <t>120902</t>
  </si>
  <si>
    <t>GANADO ISD</t>
  </si>
  <si>
    <t>0642</t>
  </si>
  <si>
    <t>057909</t>
  </si>
  <si>
    <t>GARLAND ISD</t>
  </si>
  <si>
    <t>1936</t>
  </si>
  <si>
    <t>184911</t>
  </si>
  <si>
    <t>GARNER ISD</t>
  </si>
  <si>
    <t>0644</t>
  </si>
  <si>
    <t>174903</t>
  </si>
  <si>
    <t>GARRISON ISD</t>
  </si>
  <si>
    <t>1636</t>
  </si>
  <si>
    <t>183904</t>
  </si>
  <si>
    <t>GARY ISD</t>
  </si>
  <si>
    <t>0647</t>
  </si>
  <si>
    <t>050902</t>
  </si>
  <si>
    <t>GATESVILLE ISD</t>
  </si>
  <si>
    <t>2112</t>
  </si>
  <si>
    <t>240801</t>
  </si>
  <si>
    <t>GATEWAY ACADEMY</t>
  </si>
  <si>
    <t>2208</t>
  </si>
  <si>
    <t>057831</t>
  </si>
  <si>
    <t>GATEWAY CHARTER ACADEMY</t>
  </si>
  <si>
    <t>1949</t>
  </si>
  <si>
    <t>166902</t>
  </si>
  <si>
    <t>GAUSE ISD</t>
  </si>
  <si>
    <t>2042</t>
  </si>
  <si>
    <t>015802</t>
  </si>
  <si>
    <t>GEORGE GERVIN ACADEMY</t>
  </si>
  <si>
    <t>2032</t>
  </si>
  <si>
    <t>101804</t>
  </si>
  <si>
    <t>GEORGE I SANCHEZ CHARTER</t>
  </si>
  <si>
    <t>0651</t>
  </si>
  <si>
    <t>149901</t>
  </si>
  <si>
    <t>GEORGE WEST ISD</t>
  </si>
  <si>
    <t>0650</t>
  </si>
  <si>
    <t>246904</t>
  </si>
  <si>
    <t>GEORGETOWN ISD</t>
  </si>
  <si>
    <t>1953</t>
  </si>
  <si>
    <t>161925</t>
  </si>
  <si>
    <t>GHOLSON ISD</t>
  </si>
  <si>
    <t>0652</t>
  </si>
  <si>
    <t>144901</t>
  </si>
  <si>
    <t>GIDDINGS ISD</t>
  </si>
  <si>
    <t>0653</t>
  </si>
  <si>
    <t>230902</t>
  </si>
  <si>
    <t>GILMER ISD</t>
  </si>
  <si>
    <t>0655</t>
  </si>
  <si>
    <t>092901</t>
  </si>
  <si>
    <t>GLADEWATER CTY LINE ISD</t>
  </si>
  <si>
    <t>0656</t>
  </si>
  <si>
    <t>087901</t>
  </si>
  <si>
    <t>GLASSCOCK COUNTY ISD</t>
  </si>
  <si>
    <t>0657</t>
  </si>
  <si>
    <t>213901</t>
  </si>
  <si>
    <t>GLEN ROSE ISD</t>
  </si>
  <si>
    <t>0659</t>
  </si>
  <si>
    <t>126911</t>
  </si>
  <si>
    <t>GODLEY ISD</t>
  </si>
  <si>
    <t>1564</t>
  </si>
  <si>
    <t>169906</t>
  </si>
  <si>
    <t>GOLDBURG ISD</t>
  </si>
  <si>
    <t>2234</t>
  </si>
  <si>
    <t>057835</t>
  </si>
  <si>
    <t>GOLDEN RULE CHARTER SCHOOL</t>
  </si>
  <si>
    <t>0662</t>
  </si>
  <si>
    <t>167901</t>
  </si>
  <si>
    <t>GOLDTHWAITE ISD</t>
  </si>
  <si>
    <t>0663</t>
  </si>
  <si>
    <t>088902</t>
  </si>
  <si>
    <t>GOLIAD ISD</t>
  </si>
  <si>
    <t>0665</t>
  </si>
  <si>
    <t>089901</t>
  </si>
  <si>
    <t>GONZALES ISD</t>
  </si>
  <si>
    <t>0667</t>
  </si>
  <si>
    <t>187903</t>
  </si>
  <si>
    <t>GOODRICH ISD</t>
  </si>
  <si>
    <t>2349</t>
  </si>
  <si>
    <t>246802</t>
  </si>
  <si>
    <t>GOODWATER MONTESSORI SCHOOL</t>
  </si>
  <si>
    <t>0668</t>
  </si>
  <si>
    <t>101911</t>
  </si>
  <si>
    <t>GOOSE CREEK CISD</t>
  </si>
  <si>
    <t>0669</t>
  </si>
  <si>
    <t>182901</t>
  </si>
  <si>
    <t>GORDON ISD</t>
  </si>
  <si>
    <t>0671</t>
  </si>
  <si>
    <t>067904</t>
  </si>
  <si>
    <t>GORMAN ISD</t>
  </si>
  <si>
    <t>1617</t>
  </si>
  <si>
    <t>156905</t>
  </si>
  <si>
    <t>GRADY ISD</t>
  </si>
  <si>
    <t>0672</t>
  </si>
  <si>
    <t>182902</t>
  </si>
  <si>
    <t>GRAFORD ISD</t>
  </si>
  <si>
    <t>0673</t>
  </si>
  <si>
    <t>252901</t>
  </si>
  <si>
    <t>GRAHAM ISD</t>
  </si>
  <si>
    <t>0674</t>
  </si>
  <si>
    <t>111901</t>
  </si>
  <si>
    <t>GRANBURY ISD</t>
  </si>
  <si>
    <t>0675</t>
  </si>
  <si>
    <t>057910</t>
  </si>
  <si>
    <t>GRAND PRAIRIE ISD</t>
  </si>
  <si>
    <t>0676</t>
  </si>
  <si>
    <t>234904</t>
  </si>
  <si>
    <t>GRAND SALINE ISD</t>
  </si>
  <si>
    <t>1666</t>
  </si>
  <si>
    <t>238904</t>
  </si>
  <si>
    <t>GRANDFALLS ROYALTY ISD</t>
  </si>
  <si>
    <t>1962</t>
  </si>
  <si>
    <t>090905</t>
  </si>
  <si>
    <t>GRANDVIEW HOPKINS ISD</t>
  </si>
  <si>
    <t>0677</t>
  </si>
  <si>
    <t>126904</t>
  </si>
  <si>
    <t>GRANDVIEW ISD</t>
  </si>
  <si>
    <t>0678</t>
  </si>
  <si>
    <t>246905</t>
  </si>
  <si>
    <t>GRANGER ISD</t>
  </si>
  <si>
    <t>1904</t>
  </si>
  <si>
    <t>226907</t>
  </si>
  <si>
    <t>GRAPE CREEK ISD</t>
  </si>
  <si>
    <t>0679</t>
  </si>
  <si>
    <t>113902</t>
  </si>
  <si>
    <t>GRAPELAND ISD</t>
  </si>
  <si>
    <t>0680</t>
  </si>
  <si>
    <t>220906</t>
  </si>
  <si>
    <t>GRAPEVINE COLLEYVILLE</t>
  </si>
  <si>
    <t>2333</t>
  </si>
  <si>
    <t>015835</t>
  </si>
  <si>
    <t>GREAT HEARTS ACADEMY - SAN ANTONIO</t>
  </si>
  <si>
    <t>0682</t>
  </si>
  <si>
    <t>116905</t>
  </si>
  <si>
    <t>GREENVILLE ISD</t>
  </si>
  <si>
    <t>1630</t>
  </si>
  <si>
    <t>165902</t>
  </si>
  <si>
    <t>GREENWOOD ISD</t>
  </si>
  <si>
    <t>0683</t>
  </si>
  <si>
    <t>205902</t>
  </si>
  <si>
    <t>GREGORY-PORTLAND ISD</t>
  </si>
  <si>
    <t>0684</t>
  </si>
  <si>
    <t>147902</t>
  </si>
  <si>
    <t>GROESBECK ISD</t>
  </si>
  <si>
    <t>0685</t>
  </si>
  <si>
    <t>033901</t>
  </si>
  <si>
    <t>GROOM ISD</t>
  </si>
  <si>
    <t>0686</t>
  </si>
  <si>
    <t>228901</t>
  </si>
  <si>
    <t>GROVETON ISD</t>
  </si>
  <si>
    <t>0687</t>
  </si>
  <si>
    <t>098901</t>
  </si>
  <si>
    <t>GRUVER ISD</t>
  </si>
  <si>
    <t>2059</t>
  </si>
  <si>
    <t>236801</t>
  </si>
  <si>
    <t>GULF COAST TRADES CENTER</t>
  </si>
  <si>
    <t>1931</t>
  </si>
  <si>
    <t>091917</t>
  </si>
  <si>
    <t>GUNTER ISD</t>
  </si>
  <si>
    <t>0689</t>
  </si>
  <si>
    <t>047903</t>
  </si>
  <si>
    <t>GUSTINE ISD</t>
  </si>
  <si>
    <t>0174</t>
  </si>
  <si>
    <t>135001</t>
  </si>
  <si>
    <t>GUTHRIE CSD</t>
  </si>
  <si>
    <t>0690</t>
  </si>
  <si>
    <t>095903</t>
  </si>
  <si>
    <t>HALE CENTER ISD</t>
  </si>
  <si>
    <t>0691</t>
  </si>
  <si>
    <t>143901</t>
  </si>
  <si>
    <t>HALLETTSVILLE ISD</t>
  </si>
  <si>
    <t>1986</t>
  </si>
  <si>
    <t>161924</t>
  </si>
  <si>
    <t>HALLSBURG ISD</t>
  </si>
  <si>
    <t>1608</t>
  </si>
  <si>
    <t>102904</t>
  </si>
  <si>
    <t>HALLSVILLE ISD</t>
  </si>
  <si>
    <t>0692</t>
  </si>
  <si>
    <t>097902</t>
  </si>
  <si>
    <t>HAMILTON ISD</t>
  </si>
  <si>
    <t>0693</t>
  </si>
  <si>
    <t>127903</t>
  </si>
  <si>
    <t>HAMLIN ISD</t>
  </si>
  <si>
    <t>1380</t>
  </si>
  <si>
    <t>123914</t>
  </si>
  <si>
    <t>HAMSHIRE FANNETT ISD</t>
  </si>
  <si>
    <t>0696</t>
  </si>
  <si>
    <t>219901</t>
  </si>
  <si>
    <t>HAPPY ISD</t>
  </si>
  <si>
    <t>1393</t>
  </si>
  <si>
    <t>146904</t>
  </si>
  <si>
    <t>HARDIN ISD</t>
  </si>
  <si>
    <t>1166</t>
  </si>
  <si>
    <t>100905</t>
  </si>
  <si>
    <t>HARDIN-JEFFERSON ISD</t>
  </si>
  <si>
    <t>0697</t>
  </si>
  <si>
    <t>015904</t>
  </si>
  <si>
    <t>HARLANDALE ISD</t>
  </si>
  <si>
    <t>1685</t>
  </si>
  <si>
    <t>102905</t>
  </si>
  <si>
    <t>HARLETON ISD</t>
  </si>
  <si>
    <t>0698</t>
  </si>
  <si>
    <t>031903</t>
  </si>
  <si>
    <t>HARLINGEN CISD</t>
  </si>
  <si>
    <t>1578</t>
  </si>
  <si>
    <t>230905</t>
  </si>
  <si>
    <t>HARMONY ISD</t>
  </si>
  <si>
    <t>2272</t>
  </si>
  <si>
    <t>101858</t>
  </si>
  <si>
    <t>HARMONY SCHOOL OF EXCELLENCE HOUSTON</t>
  </si>
  <si>
    <t>2293</t>
  </si>
  <si>
    <t>101862</t>
  </si>
  <si>
    <t>HARMONY SCHOOL OF SCIENCE HOUSTON</t>
  </si>
  <si>
    <t>2228</t>
  </si>
  <si>
    <t>227816</t>
  </si>
  <si>
    <t>HARMONY SCIENCE ACADEMY AUSTIN</t>
  </si>
  <si>
    <t>2270</t>
  </si>
  <si>
    <t>071806</t>
  </si>
  <si>
    <t>HARMONY SCIENCE ACADEMY EL PASO</t>
  </si>
  <si>
    <t>2181</t>
  </si>
  <si>
    <t>101846</t>
  </si>
  <si>
    <t>HARMONY SCIENCE ACADEMY HOUSTON</t>
  </si>
  <si>
    <t>2268</t>
  </si>
  <si>
    <t>015828</t>
  </si>
  <si>
    <t>HARMONY SCIENCE ACADEMY SAN ANTONIO</t>
  </si>
  <si>
    <t>2283</t>
  </si>
  <si>
    <t>161807</t>
  </si>
  <si>
    <t>HARMONY SCIENCE ACADEMY WACO</t>
  </si>
  <si>
    <t>1346</t>
  </si>
  <si>
    <t>086902</t>
  </si>
  <si>
    <t>HARPER ISD</t>
  </si>
  <si>
    <t>0140</t>
  </si>
  <si>
    <t>101000</t>
  </si>
  <si>
    <t>HARRIS CTY DEPT EDUCATION</t>
  </si>
  <si>
    <t>0699</t>
  </si>
  <si>
    <t>244901</t>
  </si>
  <si>
    <t>HARROLD ISD</t>
  </si>
  <si>
    <t>1635</t>
  </si>
  <si>
    <t>035902</t>
  </si>
  <si>
    <t>HART ISD</t>
  </si>
  <si>
    <t>1848</t>
  </si>
  <si>
    <t>103902</t>
  </si>
  <si>
    <t>HARTLEY ISD</t>
  </si>
  <si>
    <t>2010</t>
  </si>
  <si>
    <t>225907</t>
  </si>
  <si>
    <t>HARTS BLUFF ISD</t>
  </si>
  <si>
    <t>0702</t>
  </si>
  <si>
    <t>104901</t>
  </si>
  <si>
    <t>HASKELL CISD</t>
  </si>
  <si>
    <t>1378</t>
  </si>
  <si>
    <t>250902</t>
  </si>
  <si>
    <t>HAWKINS ISD</t>
  </si>
  <si>
    <t>0703</t>
  </si>
  <si>
    <t>127904</t>
  </si>
  <si>
    <t>HAWLEY ISD</t>
  </si>
  <si>
    <t>1783</t>
  </si>
  <si>
    <t>105906</t>
  </si>
  <si>
    <t>HAYS CONS ISD</t>
  </si>
  <si>
    <t>0704</t>
  </si>
  <si>
    <t>198905</t>
  </si>
  <si>
    <t>HEARNE ISD</t>
  </si>
  <si>
    <t>0707</t>
  </si>
  <si>
    <t>065902</t>
  </si>
  <si>
    <t>HEDLEY ISD</t>
  </si>
  <si>
    <t>0708</t>
  </si>
  <si>
    <t>202903</t>
  </si>
  <si>
    <t>HEMPHILL ISD</t>
  </si>
  <si>
    <t>0709</t>
  </si>
  <si>
    <t>237902</t>
  </si>
  <si>
    <t>HEMPSTEAD ISD</t>
  </si>
  <si>
    <t>0710</t>
  </si>
  <si>
    <t>201902</t>
  </si>
  <si>
    <t>HENDERSON ISD</t>
  </si>
  <si>
    <t>0711</t>
  </si>
  <si>
    <t>039902</t>
  </si>
  <si>
    <t>HENRIETTA ISD</t>
  </si>
  <si>
    <t>2303</t>
  </si>
  <si>
    <t>015833</t>
  </si>
  <si>
    <t>HENRY FORD ACADEMY - SAN ANTONIO</t>
  </si>
  <si>
    <t>0712</t>
  </si>
  <si>
    <t>059901</t>
  </si>
  <si>
    <t>HEREFORD ISD</t>
  </si>
  <si>
    <t>0713</t>
  </si>
  <si>
    <t>208901</t>
  </si>
  <si>
    <t>HERMLEIGH ISD</t>
  </si>
  <si>
    <t>0715</t>
  </si>
  <si>
    <t>097903</t>
  </si>
  <si>
    <t>HICO ISD</t>
  </si>
  <si>
    <t>0716</t>
  </si>
  <si>
    <t>108905</t>
  </si>
  <si>
    <t>HIDALGO ISD</t>
  </si>
  <si>
    <t>0717</t>
  </si>
  <si>
    <t>148903</t>
  </si>
  <si>
    <t>HIGGINS ISD</t>
  </si>
  <si>
    <t>1458</t>
  </si>
  <si>
    <t>084903</t>
  </si>
  <si>
    <t>HIGH ISLAND ISD</t>
  </si>
  <si>
    <t>2342</t>
  </si>
  <si>
    <t>220819</t>
  </si>
  <si>
    <t>HIGH POINT ACADEMY</t>
  </si>
  <si>
    <t>1654</t>
  </si>
  <si>
    <t>177905</t>
  </si>
  <si>
    <t>HIGHLAND ISD</t>
  </si>
  <si>
    <t>0720</t>
  </si>
  <si>
    <t>057911</t>
  </si>
  <si>
    <t>HIGHLAND PARK ISD</t>
  </si>
  <si>
    <t>1919</t>
  </si>
  <si>
    <t>188903</t>
  </si>
  <si>
    <t>0721</t>
  </si>
  <si>
    <t>109904</t>
  </si>
  <si>
    <t>HILLSBORO ISD</t>
  </si>
  <si>
    <t>1479</t>
  </si>
  <si>
    <t>084908</t>
  </si>
  <si>
    <t>HITCHCOCK ISD</t>
  </si>
  <si>
    <t>0723</t>
  </si>
  <si>
    <t>014905</t>
  </si>
  <si>
    <t>HOLLAND ISD</t>
  </si>
  <si>
    <t>0724</t>
  </si>
  <si>
    <t>005902</t>
  </si>
  <si>
    <t>HOLLIDAY ISD</t>
  </si>
  <si>
    <t>0725</t>
  </si>
  <si>
    <t>163904</t>
  </si>
  <si>
    <t>HONDO ISD</t>
  </si>
  <si>
    <t>0726</t>
  </si>
  <si>
    <t>074907</t>
  </si>
  <si>
    <t>HONEY GROVE ISD</t>
  </si>
  <si>
    <t>0727</t>
  </si>
  <si>
    <t>019902</t>
  </si>
  <si>
    <t>HOOKS ISD</t>
  </si>
  <si>
    <t>2226</t>
  </si>
  <si>
    <t>101828</t>
  </si>
  <si>
    <t>HOUSTON GATEWAY CHARTER SCHOOL</t>
  </si>
  <si>
    <t>2101</t>
  </si>
  <si>
    <t>101821</t>
  </si>
  <si>
    <t>HOUSTON HEIGHTS HIGH SCHOOL</t>
  </si>
  <si>
    <t>0728</t>
  </si>
  <si>
    <t>101912</t>
  </si>
  <si>
    <t>HOUSTON ISD</t>
  </si>
  <si>
    <t>0729</t>
  </si>
  <si>
    <t>091905</t>
  </si>
  <si>
    <t>HOWE ISD</t>
  </si>
  <si>
    <t>0731</t>
  </si>
  <si>
    <t>109905</t>
  </si>
  <si>
    <t>HUBBARD ISD</t>
  </si>
  <si>
    <t>1996</t>
  </si>
  <si>
    <t>019913</t>
  </si>
  <si>
    <t>1926</t>
  </si>
  <si>
    <t>072908</t>
  </si>
  <si>
    <t>HUCKABAY ISD</t>
  </si>
  <si>
    <t>1376</t>
  </si>
  <si>
    <t>003902</t>
  </si>
  <si>
    <t>HUDSON ISD</t>
  </si>
  <si>
    <t>1765</t>
  </si>
  <si>
    <t>101925</t>
  </si>
  <si>
    <t>HUFFMAN ISD</t>
  </si>
  <si>
    <t>0732</t>
  </si>
  <si>
    <t>034903</t>
  </si>
  <si>
    <t>HUGHES SPRINGS ISD</t>
  </si>
  <si>
    <t>0733</t>
  </si>
  <si>
    <t>146905</t>
  </si>
  <si>
    <t>HULL DAISETTA ISD</t>
  </si>
  <si>
    <t>0734</t>
  </si>
  <si>
    <t>101913</t>
  </si>
  <si>
    <t>HUMBLE ISD</t>
  </si>
  <si>
    <t>0735</t>
  </si>
  <si>
    <t>133902</t>
  </si>
  <si>
    <t>HUNT ISD</t>
  </si>
  <si>
    <t>0736</t>
  </si>
  <si>
    <t>003904</t>
  </si>
  <si>
    <t>HUNTINGTON ISD</t>
  </si>
  <si>
    <t>0737</t>
  </si>
  <si>
    <t>236902</t>
  </si>
  <si>
    <t>HUNTSVILLE ISD</t>
  </si>
  <si>
    <t>0598</t>
  </si>
  <si>
    <t>220916</t>
  </si>
  <si>
    <t>HURST-EULESS-BEDFORD ISD</t>
  </si>
  <si>
    <t>0738</t>
  </si>
  <si>
    <t>246906</t>
  </si>
  <si>
    <t>HUTTO ISD</t>
  </si>
  <si>
    <t>1842</t>
  </si>
  <si>
    <t>152910</t>
  </si>
  <si>
    <t>IDALOU ISD</t>
  </si>
  <si>
    <t>2184</t>
  </si>
  <si>
    <t>108807</t>
  </si>
  <si>
    <t>IDEA PUBLIC SCHOOLS</t>
  </si>
  <si>
    <t>1474</t>
  </si>
  <si>
    <t>120905</t>
  </si>
  <si>
    <t>INDUSTRIAL ISD</t>
  </si>
  <si>
    <t>0742</t>
  </si>
  <si>
    <t>205903</t>
  </si>
  <si>
    <t>INGLESIDE ISD</t>
  </si>
  <si>
    <t>1784</t>
  </si>
  <si>
    <t>133904</t>
  </si>
  <si>
    <t>INGRAM ISD</t>
  </si>
  <si>
    <t>2190</t>
  </si>
  <si>
    <t>057830</t>
  </si>
  <si>
    <t>INSPIRED VISION ACADEMY</t>
  </si>
  <si>
    <t>2325</t>
  </si>
  <si>
    <t>057848</t>
  </si>
  <si>
    <t>INTERNATIONAL LEADERSHIP OF TEXAS</t>
  </si>
  <si>
    <t>0743</t>
  </si>
  <si>
    <t>093903</t>
  </si>
  <si>
    <t>IOLA ISD</t>
  </si>
  <si>
    <t>0745</t>
  </si>
  <si>
    <t>243903</t>
  </si>
  <si>
    <t>IOWA PARK CONS ISD</t>
  </si>
  <si>
    <t>1786</t>
  </si>
  <si>
    <t>208903</t>
  </si>
  <si>
    <t>IRA ISD</t>
  </si>
  <si>
    <t>1141</t>
  </si>
  <si>
    <t>186903</t>
  </si>
  <si>
    <t>IRAAN-SHEFFIELD ISD</t>
  </si>
  <si>
    <t>1982</t>
  </si>
  <si>
    <t>018906</t>
  </si>
  <si>
    <t>IREDELL ISD</t>
  </si>
  <si>
    <t>0897</t>
  </si>
  <si>
    <t>118902</t>
  </si>
  <si>
    <t>IRION COUNTY ISD</t>
  </si>
  <si>
    <t>0747</t>
  </si>
  <si>
    <t>057912</t>
  </si>
  <si>
    <t>IRVING ISD</t>
  </si>
  <si>
    <t>0748</t>
  </si>
  <si>
    <t>070907</t>
  </si>
  <si>
    <t>ITALY ISD</t>
  </si>
  <si>
    <t>0749</t>
  </si>
  <si>
    <t>109907</t>
  </si>
  <si>
    <t>ITASCA ISD</t>
  </si>
  <si>
    <t>0750</t>
  </si>
  <si>
    <t>119902</t>
  </si>
  <si>
    <t>JACKSBORO ISD</t>
  </si>
  <si>
    <t>0751</t>
  </si>
  <si>
    <t>037904</t>
  </si>
  <si>
    <t>JACKSONVILLE ISD</t>
  </si>
  <si>
    <t>0752</t>
  </si>
  <si>
    <t>246907</t>
  </si>
  <si>
    <t>JARRELL ISD</t>
  </si>
  <si>
    <t>0753</t>
  </si>
  <si>
    <t>121904</t>
  </si>
  <si>
    <t>JASPER ISD</t>
  </si>
  <si>
    <t>0754</t>
  </si>
  <si>
    <t>132902</t>
  </si>
  <si>
    <t>JAYTON GIRARD ISD</t>
  </si>
  <si>
    <t>2132</t>
  </si>
  <si>
    <t>057819</t>
  </si>
  <si>
    <t>JEAN MASSIEU ACADEMY</t>
  </si>
  <si>
    <t>0755</t>
  </si>
  <si>
    <t>155901</t>
  </si>
  <si>
    <t>JEFFERSON ISD</t>
  </si>
  <si>
    <t>0706</t>
  </si>
  <si>
    <t>124901</t>
  </si>
  <si>
    <t>JIM HOGG COUNTY ISD</t>
  </si>
  <si>
    <t>1246</t>
  </si>
  <si>
    <t>221911</t>
  </si>
  <si>
    <t>JIM NED CONS ISD</t>
  </si>
  <si>
    <t>0757</t>
  </si>
  <si>
    <t>210902</t>
  </si>
  <si>
    <t>JOAQUIN ISD</t>
  </si>
  <si>
    <t>2079</t>
  </si>
  <si>
    <t>015808</t>
  </si>
  <si>
    <t>JOHN H WOOD CHARTER SCHOOL</t>
  </si>
  <si>
    <t>1629</t>
  </si>
  <si>
    <t>016901</t>
  </si>
  <si>
    <t>JOHNSON CITY ISD</t>
  </si>
  <si>
    <t>1942</t>
  </si>
  <si>
    <t>050909</t>
  </si>
  <si>
    <t>JONESBORO ISD</t>
  </si>
  <si>
    <t>0759</t>
  </si>
  <si>
    <t>126905</t>
  </si>
  <si>
    <t>JOSHUA ISD</t>
  </si>
  <si>
    <t>0760</t>
  </si>
  <si>
    <t>007902</t>
  </si>
  <si>
    <t>JOURDANTON ISD</t>
  </si>
  <si>
    <t>2194</t>
  </si>
  <si>
    <t>015822</t>
  </si>
  <si>
    <t>JUBILEE ACADEMIC CENTER</t>
  </si>
  <si>
    <t>1779</t>
  </si>
  <si>
    <t>015916</t>
  </si>
  <si>
    <t>JUDSON ISD</t>
  </si>
  <si>
    <t>0761</t>
  </si>
  <si>
    <t>134901</t>
  </si>
  <si>
    <t>JUNCTION ISD</t>
  </si>
  <si>
    <t>1353</t>
  </si>
  <si>
    <t>102901</t>
  </si>
  <si>
    <t>KARNACK ISD</t>
  </si>
  <si>
    <t>0763</t>
  </si>
  <si>
    <t>128901</t>
  </si>
  <si>
    <t>KARNES CITY ISD</t>
  </si>
  <si>
    <t>2169</t>
  </si>
  <si>
    <t>105801</t>
  </si>
  <si>
    <t>KATHERINE ANNE PORTER SCHOOL</t>
  </si>
  <si>
    <t>0764</t>
  </si>
  <si>
    <t>101914</t>
  </si>
  <si>
    <t>KATY ISD</t>
  </si>
  <si>
    <t>2347</t>
  </si>
  <si>
    <t>126801</t>
  </si>
  <si>
    <t>KAUFFMAN LEADERSHIP ACADEMY</t>
  </si>
  <si>
    <t>0765</t>
  </si>
  <si>
    <t>129903</t>
  </si>
  <si>
    <t>KAUFMAN ISD</t>
  </si>
  <si>
    <t>0766</t>
  </si>
  <si>
    <t>126906</t>
  </si>
  <si>
    <t>KEENE ISD</t>
  </si>
  <si>
    <t>0767</t>
  </si>
  <si>
    <t>220907</t>
  </si>
  <si>
    <t>KELLER ISD</t>
  </si>
  <si>
    <t>0768</t>
  </si>
  <si>
    <t>242905</t>
  </si>
  <si>
    <t>KELTON ISD</t>
  </si>
  <si>
    <t>0769</t>
  </si>
  <si>
    <t>129904</t>
  </si>
  <si>
    <t>KEMP ISD</t>
  </si>
  <si>
    <t>0170</t>
  </si>
  <si>
    <t>131001</t>
  </si>
  <si>
    <t>KENEDY COUNTY WIDE CSD</t>
  </si>
  <si>
    <t>0770</t>
  </si>
  <si>
    <t>128902</t>
  </si>
  <si>
    <t>KENEDY ISD</t>
  </si>
  <si>
    <t>1887</t>
  </si>
  <si>
    <t>113906</t>
  </si>
  <si>
    <t>KENNARD ISD</t>
  </si>
  <si>
    <t>1588</t>
  </si>
  <si>
    <t>220914</t>
  </si>
  <si>
    <t>KENNEDALE ISD</t>
  </si>
  <si>
    <t>0772</t>
  </si>
  <si>
    <t>175907</t>
  </si>
  <si>
    <t>KERENS ISD</t>
  </si>
  <si>
    <t>0771</t>
  </si>
  <si>
    <t>248901</t>
  </si>
  <si>
    <t>KERMIT ISD</t>
  </si>
  <si>
    <t>0773</t>
  </si>
  <si>
    <t>133903</t>
  </si>
  <si>
    <t>KERRVILLE ISD</t>
  </si>
  <si>
    <t>2339</t>
  </si>
  <si>
    <t>105803</t>
  </si>
  <si>
    <t>KI CHARTER ACADEMY</t>
  </si>
  <si>
    <t>0776</t>
  </si>
  <si>
    <t>092902</t>
  </si>
  <si>
    <t>KILGORE ISD</t>
  </si>
  <si>
    <t>0777</t>
  </si>
  <si>
    <t>014906</t>
  </si>
  <si>
    <t>KILLEEN ISD</t>
  </si>
  <si>
    <t>0778</t>
  </si>
  <si>
    <t>137901</t>
  </si>
  <si>
    <t>KINGSVILLE ISD</t>
  </si>
  <si>
    <t>2253</t>
  </si>
  <si>
    <t>227820</t>
  </si>
  <si>
    <t>KIPP TEXAS PUBLIC SCHOOLS</t>
  </si>
  <si>
    <t>0779</t>
  </si>
  <si>
    <t>121905</t>
  </si>
  <si>
    <t>KIRBYVILLE CONS ISD</t>
  </si>
  <si>
    <t>1345</t>
  </si>
  <si>
    <t>101915</t>
  </si>
  <si>
    <t>KLEIN ISD</t>
  </si>
  <si>
    <t>0783</t>
  </si>
  <si>
    <t>058905</t>
  </si>
  <si>
    <t>KLONDIKE ISD</t>
  </si>
  <si>
    <t>0784</t>
  </si>
  <si>
    <t>232901</t>
  </si>
  <si>
    <t>KNIPPA ISD</t>
  </si>
  <si>
    <t>0786</t>
  </si>
  <si>
    <t>138902</t>
  </si>
  <si>
    <t>KNOX CITY OBRIEN CISD</t>
  </si>
  <si>
    <t>1983</t>
  </si>
  <si>
    <t>018907</t>
  </si>
  <si>
    <t>KOPPERL ISD</t>
  </si>
  <si>
    <t>0788</t>
  </si>
  <si>
    <t>100903</t>
  </si>
  <si>
    <t>KOUNTZE ISD</t>
  </si>
  <si>
    <t>0789</t>
  </si>
  <si>
    <t>219905</t>
  </si>
  <si>
    <t>KRESS ISD</t>
  </si>
  <si>
    <t>0790</t>
  </si>
  <si>
    <t>061905</t>
  </si>
  <si>
    <t>KRUM ISD</t>
  </si>
  <si>
    <t>2263</t>
  </si>
  <si>
    <t>057839</t>
  </si>
  <si>
    <t>LA ACADEMIA DE ESTRELLAS</t>
  </si>
  <si>
    <t>2277</t>
  </si>
  <si>
    <t>071807</t>
  </si>
  <si>
    <t>LA FE PREPARATORY SCHOOL</t>
  </si>
  <si>
    <t>0793</t>
  </si>
  <si>
    <t>031905</t>
  </si>
  <si>
    <t>LA FERIA ISD</t>
  </si>
  <si>
    <t>1916</t>
  </si>
  <si>
    <t>125906</t>
  </si>
  <si>
    <t>LA GLORIA ISD</t>
  </si>
  <si>
    <t>0794</t>
  </si>
  <si>
    <t>075902</t>
  </si>
  <si>
    <t>LA GRANGE ISD</t>
  </si>
  <si>
    <t>1205</t>
  </si>
  <si>
    <t>108912</t>
  </si>
  <si>
    <t>LA JOYA ISD</t>
  </si>
  <si>
    <t>0802</t>
  </si>
  <si>
    <t>101916</t>
  </si>
  <si>
    <t>LA PORTE ISD</t>
  </si>
  <si>
    <t>1872</t>
  </si>
  <si>
    <t>107910</t>
  </si>
  <si>
    <t>LA POYNOR ISD</t>
  </si>
  <si>
    <t>1470</t>
  </si>
  <si>
    <t>254902</t>
  </si>
  <si>
    <t>LA PRYOR ISD</t>
  </si>
  <si>
    <t>0805</t>
  </si>
  <si>
    <t>161906</t>
  </si>
  <si>
    <t>LA VEGA ISD</t>
  </si>
  <si>
    <t>0806</t>
  </si>
  <si>
    <t>247903</t>
  </si>
  <si>
    <t>LA VERNIA ISD</t>
  </si>
  <si>
    <t>1606</t>
  </si>
  <si>
    <t>108914</t>
  </si>
  <si>
    <t>LA VILLA ISD</t>
  </si>
  <si>
    <t>1618</t>
  </si>
  <si>
    <t>015913</t>
  </si>
  <si>
    <t>LACKLAND ISD</t>
  </si>
  <si>
    <t>1922</t>
  </si>
  <si>
    <t>227912</t>
  </si>
  <si>
    <t>LAGO VISTA ISD</t>
  </si>
  <si>
    <t>1725</t>
  </si>
  <si>
    <t>061912</t>
  </si>
  <si>
    <t>LAKE DALLAS ISD</t>
  </si>
  <si>
    <t>1980</t>
  </si>
  <si>
    <t>227913</t>
  </si>
  <si>
    <t>LAKE TRAVIS ISD</t>
  </si>
  <si>
    <t>1092</t>
  </si>
  <si>
    <t>220910</t>
  </si>
  <si>
    <t>LAKE WORTH ISD</t>
  </si>
  <si>
    <t>1466</t>
  </si>
  <si>
    <t>079901</t>
  </si>
  <si>
    <t>LAMAR CONS ISD</t>
  </si>
  <si>
    <t>0798</t>
  </si>
  <si>
    <t>058906</t>
  </si>
  <si>
    <t>LAMESA ISD</t>
  </si>
  <si>
    <t>0799</t>
  </si>
  <si>
    <t>141901</t>
  </si>
  <si>
    <t>LAMPASAS ISD</t>
  </si>
  <si>
    <t>0800</t>
  </si>
  <si>
    <t>057913</t>
  </si>
  <si>
    <t>LANCASTER ISD</t>
  </si>
  <si>
    <t>0801</t>
  </si>
  <si>
    <t>201903</t>
  </si>
  <si>
    <t>LANEVILLE ISD</t>
  </si>
  <si>
    <t>0803</t>
  </si>
  <si>
    <t>240901</t>
  </si>
  <si>
    <t>LAREDO ISD</t>
  </si>
  <si>
    <t>0804</t>
  </si>
  <si>
    <t>245901</t>
  </si>
  <si>
    <t>LASARA ISD</t>
  </si>
  <si>
    <t>1677</t>
  </si>
  <si>
    <t>113905</t>
  </si>
  <si>
    <t>LATEXO ISD</t>
  </si>
  <si>
    <t>1361</t>
  </si>
  <si>
    <t>185904</t>
  </si>
  <si>
    <t>LAZBUDDIE ISD</t>
  </si>
  <si>
    <t>2311</t>
  </si>
  <si>
    <t>061804</t>
  </si>
  <si>
    <t>LEADERSHIP PREP SCHOOL</t>
  </si>
  <si>
    <t>0811</t>
  </si>
  <si>
    <t>193902</t>
  </si>
  <si>
    <t>LEAKEY ISD</t>
  </si>
  <si>
    <t>1622</t>
  </si>
  <si>
    <t>246913</t>
  </si>
  <si>
    <t>LEANDER ISD</t>
  </si>
  <si>
    <t>1997</t>
  </si>
  <si>
    <t>019914</t>
  </si>
  <si>
    <t>LEARY ISD</t>
  </si>
  <si>
    <t>0814</t>
  </si>
  <si>
    <t>090902</t>
  </si>
  <si>
    <t>LEFORS ISD</t>
  </si>
  <si>
    <t>2318</t>
  </si>
  <si>
    <t>057846</t>
  </si>
  <si>
    <t>LEGACY PREPARATORY</t>
  </si>
  <si>
    <t>2355</t>
  </si>
  <si>
    <t>101874</t>
  </si>
  <si>
    <t>LEGACY SCHOOL OF SPORT SCIENCES</t>
  </si>
  <si>
    <t>0815</t>
  </si>
  <si>
    <t>187906</t>
  </si>
  <si>
    <t>LEGGETT ISD</t>
  </si>
  <si>
    <t>0756</t>
  </si>
  <si>
    <t>145911</t>
  </si>
  <si>
    <t>LEON ISD</t>
  </si>
  <si>
    <t>0817</t>
  </si>
  <si>
    <t>074909</t>
  </si>
  <si>
    <t>LEONARD ISD</t>
  </si>
  <si>
    <t>0819</t>
  </si>
  <si>
    <t>110902</t>
  </si>
  <si>
    <t>LEVELLAND ISD</t>
  </si>
  <si>
    <t>0820</t>
  </si>
  <si>
    <t>201904</t>
  </si>
  <si>
    <t>LEVERETTS CHAPEL ISD</t>
  </si>
  <si>
    <t>0821</t>
  </si>
  <si>
    <t>061902</t>
  </si>
  <si>
    <t>LEWISVILLE ISD</t>
  </si>
  <si>
    <t>0822</t>
  </si>
  <si>
    <t>144902</t>
  </si>
  <si>
    <t>LEXINGTON ISD</t>
  </si>
  <si>
    <t>1862</t>
  </si>
  <si>
    <t>019908</t>
  </si>
  <si>
    <t>LIBERTY EYLAU ISD</t>
  </si>
  <si>
    <t>0823</t>
  </si>
  <si>
    <t>246908</t>
  </si>
  <si>
    <t>LIBERTY HILL ISD</t>
  </si>
  <si>
    <t>0824</t>
  </si>
  <si>
    <t>146906</t>
  </si>
  <si>
    <t>LIBERTY ISD</t>
  </si>
  <si>
    <t>2064</t>
  </si>
  <si>
    <t>057807</t>
  </si>
  <si>
    <t>LIFE SCHOOL</t>
  </si>
  <si>
    <t>2243</t>
  </si>
  <si>
    <t>015825</t>
  </si>
  <si>
    <t>LIGHTHOUSE CHARTER SCHOOL</t>
  </si>
  <si>
    <t>0825</t>
  </si>
  <si>
    <t>212903</t>
  </si>
  <si>
    <t>LINDALE ISD</t>
  </si>
  <si>
    <t>0826</t>
  </si>
  <si>
    <t>034905</t>
  </si>
  <si>
    <t>LINDEN KILDARE CONS ISD</t>
  </si>
  <si>
    <t>1742</t>
  </si>
  <si>
    <t>049907</t>
  </si>
  <si>
    <t>LINDSAY ISD</t>
  </si>
  <si>
    <t>1927</t>
  </si>
  <si>
    <t>072909</t>
  </si>
  <si>
    <t>LINGLEVILLE ISD</t>
  </si>
  <si>
    <t>0827</t>
  </si>
  <si>
    <t>111902</t>
  </si>
  <si>
    <t>LIPAN ISD</t>
  </si>
  <si>
    <t>1493</t>
  </si>
  <si>
    <t>181908</t>
  </si>
  <si>
    <t>LITTLE CYPRESS-MAURICEVILLE CISD</t>
  </si>
  <si>
    <t>1883</t>
  </si>
  <si>
    <t>061914</t>
  </si>
  <si>
    <t>LITTLE ELM ISD</t>
  </si>
  <si>
    <t>0828</t>
  </si>
  <si>
    <t>140904</t>
  </si>
  <si>
    <t>LITTLEFIELD ISD</t>
  </si>
  <si>
    <t>0829</t>
  </si>
  <si>
    <t>187907</t>
  </si>
  <si>
    <t>LIVINGSTON ISD</t>
  </si>
  <si>
    <t>0830</t>
  </si>
  <si>
    <t>150901</t>
  </si>
  <si>
    <t>LLANO ISD</t>
  </si>
  <si>
    <t>0831</t>
  </si>
  <si>
    <t>028902</t>
  </si>
  <si>
    <t>LOCKHART ISD</t>
  </si>
  <si>
    <t>0832</t>
  </si>
  <si>
    <t>077902</t>
  </si>
  <si>
    <t>LOCKNEY ISD</t>
  </si>
  <si>
    <t>1963</t>
  </si>
  <si>
    <t>160905</t>
  </si>
  <si>
    <t>LOHN ISD</t>
  </si>
  <si>
    <t>0833</t>
  </si>
  <si>
    <t>141902</t>
  </si>
  <si>
    <t>LOMETA ISD</t>
  </si>
  <si>
    <t>0834</t>
  </si>
  <si>
    <t>178906</t>
  </si>
  <si>
    <t>LONDON ISD</t>
  </si>
  <si>
    <t>0836</t>
  </si>
  <si>
    <t>116906</t>
  </si>
  <si>
    <t>LONE OAK ISD</t>
  </si>
  <si>
    <t>0838</t>
  </si>
  <si>
    <t>092903</t>
  </si>
  <si>
    <t>LONGVIEW ISD</t>
  </si>
  <si>
    <t>1743</t>
  </si>
  <si>
    <t>083902</t>
  </si>
  <si>
    <t>LOOP ISD</t>
  </si>
  <si>
    <t>0839</t>
  </si>
  <si>
    <t>168902</t>
  </si>
  <si>
    <t>LORAINE ISD</t>
  </si>
  <si>
    <t>0840</t>
  </si>
  <si>
    <t>161907</t>
  </si>
  <si>
    <t>LORENA ISD</t>
  </si>
  <si>
    <t>0841</t>
  </si>
  <si>
    <t>054902</t>
  </si>
  <si>
    <t>LORENZO CONS ISD</t>
  </si>
  <si>
    <t>0843</t>
  </si>
  <si>
    <t>031906</t>
  </si>
  <si>
    <t>LOS FRESNOS CONS ISD</t>
  </si>
  <si>
    <t>1607</t>
  </si>
  <si>
    <t>241906</t>
  </si>
  <si>
    <t>LOUISE ISD</t>
  </si>
  <si>
    <t>1913</t>
  </si>
  <si>
    <t>043919</t>
  </si>
  <si>
    <t>LOVEJOY ISD</t>
  </si>
  <si>
    <t>0846</t>
  </si>
  <si>
    <t>113903</t>
  </si>
  <si>
    <t>LOVELADY ISD</t>
  </si>
  <si>
    <t>1839</t>
  </si>
  <si>
    <t>152906</t>
  </si>
  <si>
    <t>LUBBOCK COOPER ISD</t>
  </si>
  <si>
    <t>0847</t>
  </si>
  <si>
    <t>152901</t>
  </si>
  <si>
    <t>LUBBOCK ISD</t>
  </si>
  <si>
    <t>2367</t>
  </si>
  <si>
    <t xml:space="preserve">LUBBOCK PARTNERSHIP NETWORK </t>
  </si>
  <si>
    <t>0848</t>
  </si>
  <si>
    <t>127905</t>
  </si>
  <si>
    <t>LUEDERS-AVOCA ISD</t>
  </si>
  <si>
    <t>0849</t>
  </si>
  <si>
    <t>003903</t>
  </si>
  <si>
    <t>LUFKIN ISD</t>
  </si>
  <si>
    <t>0850</t>
  </si>
  <si>
    <t>028903</t>
  </si>
  <si>
    <t>LULING ISD</t>
  </si>
  <si>
    <t>1646</t>
  </si>
  <si>
    <t>100907</t>
  </si>
  <si>
    <t>LUMBERTON ISD</t>
  </si>
  <si>
    <t>0851</t>
  </si>
  <si>
    <t>245902</t>
  </si>
  <si>
    <t>LYFORD CONS ISD</t>
  </si>
  <si>
    <t>0853</t>
  </si>
  <si>
    <t>007904</t>
  </si>
  <si>
    <t>LYTLE ISD</t>
  </si>
  <si>
    <t>0854</t>
  </si>
  <si>
    <t>129905</t>
  </si>
  <si>
    <t>MABANK ISD</t>
  </si>
  <si>
    <t>0855</t>
  </si>
  <si>
    <t>154901</t>
  </si>
  <si>
    <t>MADISONVILLE CONS ISD</t>
  </si>
  <si>
    <t>1560</t>
  </si>
  <si>
    <t>170906</t>
  </si>
  <si>
    <t>MAGNOLIA ISD</t>
  </si>
  <si>
    <t>0856</t>
  </si>
  <si>
    <t>107906</t>
  </si>
  <si>
    <t>MALAKOFF ISD</t>
  </si>
  <si>
    <t>0857</t>
  </si>
  <si>
    <t>109908</t>
  </si>
  <si>
    <t>MALONE ISD</t>
  </si>
  <si>
    <t>1998</t>
  </si>
  <si>
    <t>019910</t>
  </si>
  <si>
    <t>MALTA ISD</t>
  </si>
  <si>
    <t>2300</t>
  </si>
  <si>
    <t>057844</t>
  </si>
  <si>
    <t>MANARA ACADEMY</t>
  </si>
  <si>
    <t>0858</t>
  </si>
  <si>
    <t>227907</t>
  </si>
  <si>
    <t>MANOR ISD</t>
  </si>
  <si>
    <t>0859</t>
  </si>
  <si>
    <t>220908</t>
  </si>
  <si>
    <t>MANSFIELD ISD</t>
  </si>
  <si>
    <t>0860</t>
  </si>
  <si>
    <t>022902</t>
  </si>
  <si>
    <t>MARATHON ISD</t>
  </si>
  <si>
    <t>0861</t>
  </si>
  <si>
    <t>027904</t>
  </si>
  <si>
    <t>MARBLE FALLS ISD</t>
  </si>
  <si>
    <t>0862</t>
  </si>
  <si>
    <t>189901</t>
  </si>
  <si>
    <t>MARFA ISD</t>
  </si>
  <si>
    <t>1771</t>
  </si>
  <si>
    <t>094904</t>
  </si>
  <si>
    <t>MARION ISD</t>
  </si>
  <si>
    <t>1332</t>
  </si>
  <si>
    <t>073903</t>
  </si>
  <si>
    <t>MARLIN ISD</t>
  </si>
  <si>
    <t>0864</t>
  </si>
  <si>
    <t>102902</t>
  </si>
  <si>
    <t>MARSHALL ISD</t>
  </si>
  <si>
    <t>0865</t>
  </si>
  <si>
    <t>161908</t>
  </si>
  <si>
    <t>MART ISD</t>
  </si>
  <si>
    <t>0867</t>
  </si>
  <si>
    <t>234905</t>
  </si>
  <si>
    <t>MARTINS MILL ISD</t>
  </si>
  <si>
    <t>1952</t>
  </si>
  <si>
    <t>174909</t>
  </si>
  <si>
    <t>MARTINSVILLE ISD</t>
  </si>
  <si>
    <t>0868</t>
  </si>
  <si>
    <t>157901</t>
  </si>
  <si>
    <t>MASON ISD</t>
  </si>
  <si>
    <t>0871</t>
  </si>
  <si>
    <t>158904</t>
  </si>
  <si>
    <t>MATAGORDA ISD</t>
  </si>
  <si>
    <t>0872</t>
  </si>
  <si>
    <t>205904</t>
  </si>
  <si>
    <t>MATHIS ISD</t>
  </si>
  <si>
    <t>0873</t>
  </si>
  <si>
    <t>019903</t>
  </si>
  <si>
    <t>MAUD ISD</t>
  </si>
  <si>
    <t>2003</t>
  </si>
  <si>
    <t>025905</t>
  </si>
  <si>
    <t>MAY ISD</t>
  </si>
  <si>
    <t>0877</t>
  </si>
  <si>
    <t>070915</t>
  </si>
  <si>
    <t>MAYPEARL ISD</t>
  </si>
  <si>
    <t>0879</t>
  </si>
  <si>
    <t>108906</t>
  </si>
  <si>
    <t>MCALLEN ISD</t>
  </si>
  <si>
    <t>0880</t>
  </si>
  <si>
    <t>231901</t>
  </si>
  <si>
    <t>MCCAMEY ISD</t>
  </si>
  <si>
    <t>1898</t>
  </si>
  <si>
    <t>011905</t>
  </si>
  <si>
    <t>MCDADE ISD</t>
  </si>
  <si>
    <t>0884</t>
  </si>
  <si>
    <t>161909</t>
  </si>
  <si>
    <t>MCGREGOR ISD</t>
  </si>
  <si>
    <t>0885</t>
  </si>
  <si>
    <t>043907</t>
  </si>
  <si>
    <t>MCKINNEY ISD</t>
  </si>
  <si>
    <t>0886</t>
  </si>
  <si>
    <t>090903</t>
  </si>
  <si>
    <t>MCLEAN ISD</t>
  </si>
  <si>
    <t>0887</t>
  </si>
  <si>
    <t>034906</t>
  </si>
  <si>
    <t>MCLEOD ISD</t>
  </si>
  <si>
    <t>1823</t>
  </si>
  <si>
    <t>162904</t>
  </si>
  <si>
    <t>MCMULLEN COUNTY ISD</t>
  </si>
  <si>
    <t>1868</t>
  </si>
  <si>
    <t>223902</t>
  </si>
  <si>
    <t>MEADOW ISD</t>
  </si>
  <si>
    <t>2286</t>
  </si>
  <si>
    <t>130801</t>
  </si>
  <si>
    <t>MEADOWLAND CHARTER SCHOOL</t>
  </si>
  <si>
    <t>1824</t>
  </si>
  <si>
    <t>010901</t>
  </si>
  <si>
    <t>MEDINA ISD</t>
  </si>
  <si>
    <t>1665</t>
  </si>
  <si>
    <t>163908</t>
  </si>
  <si>
    <t>MEDINA VALLEY ISD</t>
  </si>
  <si>
    <t>1911</t>
  </si>
  <si>
    <t>043908</t>
  </si>
  <si>
    <t>MELISSA ISD</t>
  </si>
  <si>
    <t>0891</t>
  </si>
  <si>
    <t>096904</t>
  </si>
  <si>
    <t>MEMPHIS ISD</t>
  </si>
  <si>
    <t>0892</t>
  </si>
  <si>
    <t>164901</t>
  </si>
  <si>
    <t>MENARD ISD</t>
  </si>
  <si>
    <t>0893</t>
  </si>
  <si>
    <t>108907</t>
  </si>
  <si>
    <t>MERCEDES ISD</t>
  </si>
  <si>
    <t>0894</t>
  </si>
  <si>
    <t>018902</t>
  </si>
  <si>
    <t>MERIDIAN ISD</t>
  </si>
  <si>
    <t>2314</t>
  </si>
  <si>
    <t>246801</t>
  </si>
  <si>
    <t>MERIDIAN WORLD SCHOOL</t>
  </si>
  <si>
    <t>0895</t>
  </si>
  <si>
    <t>221904</t>
  </si>
  <si>
    <t>MERKEL ISD</t>
  </si>
  <si>
    <t>0898</t>
  </si>
  <si>
    <t>057914</t>
  </si>
  <si>
    <t>MESQUITE ISD</t>
  </si>
  <si>
    <t>0899</t>
  </si>
  <si>
    <t>147903</t>
  </si>
  <si>
    <t>MEXIA ISD</t>
  </si>
  <si>
    <t>2255</t>
  </si>
  <si>
    <t>101855</t>
  </si>
  <si>
    <t>MEYERPARK ELEMENTARY CHARTER</t>
  </si>
  <si>
    <t>1929</t>
  </si>
  <si>
    <t>062906</t>
  </si>
  <si>
    <t>MEYERSVILLE ISD</t>
  </si>
  <si>
    <t>0900</t>
  </si>
  <si>
    <t>197902</t>
  </si>
  <si>
    <t>MIAMI ISD</t>
  </si>
  <si>
    <t>2238</t>
  </si>
  <si>
    <t>165802</t>
  </si>
  <si>
    <t>MIDLAND ACADEMY CHARTER SCHOOL</t>
  </si>
  <si>
    <t>0901</t>
  </si>
  <si>
    <t>MIDLAND ISD</t>
  </si>
  <si>
    <t>0902</t>
  </si>
  <si>
    <t>070908</t>
  </si>
  <si>
    <t>MIDLOTHIAN ISD</t>
  </si>
  <si>
    <t>2111</t>
  </si>
  <si>
    <t>108804</t>
  </si>
  <si>
    <t>MID-VALLEY ACADEMY</t>
  </si>
  <si>
    <t>1476</t>
  </si>
  <si>
    <t>161903</t>
  </si>
  <si>
    <t>MIDWAY ISD</t>
  </si>
  <si>
    <t>1590</t>
  </si>
  <si>
    <t>039905</t>
  </si>
  <si>
    <t>0904</t>
  </si>
  <si>
    <t>166903</t>
  </si>
  <si>
    <t>MILANO ISD</t>
  </si>
  <si>
    <t>1836</t>
  </si>
  <si>
    <t>175910</t>
  </si>
  <si>
    <t>MILDRED ISD</t>
  </si>
  <si>
    <t>0905</t>
  </si>
  <si>
    <t>200902</t>
  </si>
  <si>
    <t>MILES ISD</t>
  </si>
  <si>
    <t>0906</t>
  </si>
  <si>
    <t>070909</t>
  </si>
  <si>
    <t>MILFORD ISD</t>
  </si>
  <si>
    <t>1355</t>
  </si>
  <si>
    <t>112907</t>
  </si>
  <si>
    <t>MILLER GROVE ISD</t>
  </si>
  <si>
    <t>1484</t>
  </si>
  <si>
    <t>184904</t>
  </si>
  <si>
    <t>MILLSAP ISD</t>
  </si>
  <si>
    <t>0909</t>
  </si>
  <si>
    <t>250903</t>
  </si>
  <si>
    <t>MINEOLA ISD</t>
  </si>
  <si>
    <t>0910</t>
  </si>
  <si>
    <t>182903</t>
  </si>
  <si>
    <t>MINERAL WELLS ISD</t>
  </si>
  <si>
    <t>0913</t>
  </si>
  <si>
    <t>108908</t>
  </si>
  <si>
    <t>MISSION CONS ISD</t>
  </si>
  <si>
    <t>0915</t>
  </si>
  <si>
    <t>238902</t>
  </si>
  <si>
    <t>MONAHANS-WICKETT-PYOTE ISD</t>
  </si>
  <si>
    <t>1354</t>
  </si>
  <si>
    <t>169908</t>
  </si>
  <si>
    <t>MONTAGUE ISD</t>
  </si>
  <si>
    <t>1604</t>
  </si>
  <si>
    <t>108915</t>
  </si>
  <si>
    <t>MONTE ALTO ISD</t>
  </si>
  <si>
    <t>2335</t>
  </si>
  <si>
    <t>227826</t>
  </si>
  <si>
    <t>MONTESSORI FOR ALL</t>
  </si>
  <si>
    <t>0918</t>
  </si>
  <si>
    <t>170903</t>
  </si>
  <si>
    <t>MONTGOMERY ISD</t>
  </si>
  <si>
    <t>2357</t>
  </si>
  <si>
    <t>84902</t>
  </si>
  <si>
    <t>MOODY EARLY CHILDHOOD CENTER</t>
  </si>
  <si>
    <t>0919</t>
  </si>
  <si>
    <t>161910</t>
  </si>
  <si>
    <t>MOODY ISD</t>
  </si>
  <si>
    <t>0922</t>
  </si>
  <si>
    <t>209902</t>
  </si>
  <si>
    <t>MORAN ISD</t>
  </si>
  <si>
    <t>0923</t>
  </si>
  <si>
    <t>018903</t>
  </si>
  <si>
    <t>MORGAN ISD</t>
  </si>
  <si>
    <t>1928</t>
  </si>
  <si>
    <t>072910</t>
  </si>
  <si>
    <t>MORGAN MILL ISD</t>
  </si>
  <si>
    <t>0925</t>
  </si>
  <si>
    <t>040901</t>
  </si>
  <si>
    <t>MORTON ISD</t>
  </si>
  <si>
    <t>1852</t>
  </si>
  <si>
    <t>173901</t>
  </si>
  <si>
    <t>MOTLEY COUNTY ISD</t>
  </si>
  <si>
    <t>0928</t>
  </si>
  <si>
    <t>143902</t>
  </si>
  <si>
    <t>MOULTON ISD</t>
  </si>
  <si>
    <t>0929</t>
  </si>
  <si>
    <t>109910</t>
  </si>
  <si>
    <t>MOUNT CALM ISD</t>
  </si>
  <si>
    <t>0930</t>
  </si>
  <si>
    <t>201907</t>
  </si>
  <si>
    <t>MOUNT ENTERPRISE ISD</t>
  </si>
  <si>
    <t>0931</t>
  </si>
  <si>
    <t>225902</t>
  </si>
  <si>
    <t>MOUNT PLEASANT ISD</t>
  </si>
  <si>
    <t>0933</t>
  </si>
  <si>
    <t>080901</t>
  </si>
  <si>
    <t>MOUNT VERNON ISD</t>
  </si>
  <si>
    <t>1388</t>
  </si>
  <si>
    <t>049902</t>
  </si>
  <si>
    <t>MUENSTER ISD</t>
  </si>
  <si>
    <t>0934</t>
  </si>
  <si>
    <t>009901</t>
  </si>
  <si>
    <t>MULESHOE ISD</t>
  </si>
  <si>
    <t>0935</t>
  </si>
  <si>
    <t>167902</t>
  </si>
  <si>
    <t>MULLIN ISD</t>
  </si>
  <si>
    <t>0936</t>
  </si>
  <si>
    <t>198906</t>
  </si>
  <si>
    <t>MUMFORD ISD</t>
  </si>
  <si>
    <t>0937</t>
  </si>
  <si>
    <t>138903</t>
  </si>
  <si>
    <t>MUNDAY CONSOLIDATED ISD</t>
  </si>
  <si>
    <t>0938</t>
  </si>
  <si>
    <t>107908</t>
  </si>
  <si>
    <t>MURCHISON ISD</t>
  </si>
  <si>
    <t>0940</t>
  </si>
  <si>
    <t>174904</t>
  </si>
  <si>
    <t>NACOGDOCHES ISD</t>
  </si>
  <si>
    <t>0944</t>
  </si>
  <si>
    <t>163903</t>
  </si>
  <si>
    <t>NATALIA ISD</t>
  </si>
  <si>
    <t>1760</t>
  </si>
  <si>
    <t>094903</t>
  </si>
  <si>
    <t>NAVARRO ISD</t>
  </si>
  <si>
    <t>0945</t>
  </si>
  <si>
    <t>093904</t>
  </si>
  <si>
    <t>NAVASOTA ISD</t>
  </si>
  <si>
    <t>1634</t>
  </si>
  <si>
    <t>035903</t>
  </si>
  <si>
    <t>NAZARETH ISD</t>
  </si>
  <si>
    <t>0946</t>
  </si>
  <si>
    <t>001906</t>
  </si>
  <si>
    <t>NECHES ISD</t>
  </si>
  <si>
    <t>0947</t>
  </si>
  <si>
    <t>123905</t>
  </si>
  <si>
    <t>NEDERLAND ISD</t>
  </si>
  <si>
    <t>0948</t>
  </si>
  <si>
    <t>079906</t>
  </si>
  <si>
    <t>NEEDVILLE ISD</t>
  </si>
  <si>
    <t>0950</t>
  </si>
  <si>
    <t>019905</t>
  </si>
  <si>
    <t>NEW BOSTON ISD</t>
  </si>
  <si>
    <t>0951</t>
  </si>
  <si>
    <t>046901</t>
  </si>
  <si>
    <t>NEW BRAUNFELS ISD</t>
  </si>
  <si>
    <t>1653</t>
  </si>
  <si>
    <t>170908</t>
  </si>
  <si>
    <t>NEW CANEY ISD</t>
  </si>
  <si>
    <t>1410</t>
  </si>
  <si>
    <t>152902</t>
  </si>
  <si>
    <t>NEW DEAL ISD</t>
  </si>
  <si>
    <t>1600</t>
  </si>
  <si>
    <t>230906</t>
  </si>
  <si>
    <t>NEW DIANA ISD</t>
  </si>
  <si>
    <t>2261</t>
  </si>
  <si>
    <t>015805</t>
  </si>
  <si>
    <t>NEW FRONTIERS CHARTER SCHOOL</t>
  </si>
  <si>
    <t>1553</t>
  </si>
  <si>
    <t>153905</t>
  </si>
  <si>
    <t>NEW HOME ISD</t>
  </si>
  <si>
    <t>1199</t>
  </si>
  <si>
    <t>037908</t>
  </si>
  <si>
    <t>NEW SUMMERFIELD ISD</t>
  </si>
  <si>
    <t>0954</t>
  </si>
  <si>
    <t>236901</t>
  </si>
  <si>
    <t>NEW WAVERLY ISD</t>
  </si>
  <si>
    <t>0952</t>
  </si>
  <si>
    <t>252902</t>
  </si>
  <si>
    <t>NEWCASTLE ISD</t>
  </si>
  <si>
    <t>2315</t>
  </si>
  <si>
    <t>220817</t>
  </si>
  <si>
    <t>NEWMAN INTERNATIONAL ACADEMY</t>
  </si>
  <si>
    <t>0953</t>
  </si>
  <si>
    <t>176902</t>
  </si>
  <si>
    <t>NEWTON ISD</t>
  </si>
  <si>
    <t>0956</t>
  </si>
  <si>
    <t>089903</t>
  </si>
  <si>
    <t>NIXON SMILEY CISD</t>
  </si>
  <si>
    <t>0957</t>
  </si>
  <si>
    <t>169902</t>
  </si>
  <si>
    <t>NOCONA ISD</t>
  </si>
  <si>
    <t>0959</t>
  </si>
  <si>
    <t>062902</t>
  </si>
  <si>
    <t>NORDHEIM ISD</t>
  </si>
  <si>
    <t>0960</t>
  </si>
  <si>
    <t>145906</t>
  </si>
  <si>
    <t>NORMANGEE ISD</t>
  </si>
  <si>
    <t>1624</t>
  </si>
  <si>
    <t>015910</t>
  </si>
  <si>
    <t>NORTH EAST ISD</t>
  </si>
  <si>
    <t>1972</t>
  </si>
  <si>
    <t>112906</t>
  </si>
  <si>
    <t>NORTH HOPKINS ISD</t>
  </si>
  <si>
    <t>1755</t>
  </si>
  <si>
    <t>139911</t>
  </si>
  <si>
    <t>NORTH LAMAR ISD</t>
  </si>
  <si>
    <t>2278</t>
  </si>
  <si>
    <t>220814</t>
  </si>
  <si>
    <t>NORTH TEXAS ELEMENTARY SCHOOL OF ARTS</t>
  </si>
  <si>
    <t>0961</t>
  </si>
  <si>
    <t>154903</t>
  </si>
  <si>
    <t>NORTH ZULCH ISD</t>
  </si>
  <si>
    <t>1627</t>
  </si>
  <si>
    <t>015915</t>
  </si>
  <si>
    <t>NORTHSIDE ISD</t>
  </si>
  <si>
    <t>1735</t>
  </si>
  <si>
    <t>244905</t>
  </si>
  <si>
    <t>1557</t>
  </si>
  <si>
    <t>061911</t>
  </si>
  <si>
    <t>NORTHWEST ISD</t>
  </si>
  <si>
    <t>2249</t>
  </si>
  <si>
    <t>057809</t>
  </si>
  <si>
    <t>NOVA CHARTER SCHOOL</t>
  </si>
  <si>
    <t>2185</t>
  </si>
  <si>
    <t>057827</t>
  </si>
  <si>
    <t>NOVA CHARTER SOUTHEAST</t>
  </si>
  <si>
    <t>1582</t>
  </si>
  <si>
    <t>069902</t>
  </si>
  <si>
    <t>NUECES CANYON CONS ISD</t>
  </si>
  <si>
    <t>1939</t>
  </si>
  <si>
    <t>235904</t>
  </si>
  <si>
    <t>NURSERY ISD</t>
  </si>
  <si>
    <t>2067</t>
  </si>
  <si>
    <t>227804</t>
  </si>
  <si>
    <t>NYOS CHARTER SCHOOL</t>
  </si>
  <si>
    <t>0966</t>
  </si>
  <si>
    <t>153903</t>
  </si>
  <si>
    <t>O DONNELL ISD</t>
  </si>
  <si>
    <t>0964</t>
  </si>
  <si>
    <t>145907</t>
  </si>
  <si>
    <t>OAKWOOD ISD</t>
  </si>
  <si>
    <t>0965</t>
  </si>
  <si>
    <t>205905</t>
  </si>
  <si>
    <t>ODEM-EDROY ISD</t>
  </si>
  <si>
    <t>2157</t>
  </si>
  <si>
    <t>084802</t>
  </si>
  <si>
    <t>ODYSSEY ACADEMY</t>
  </si>
  <si>
    <t>0968</t>
  </si>
  <si>
    <t>050904</t>
  </si>
  <si>
    <t>OGLESBY ISD</t>
  </si>
  <si>
    <t>1970</t>
  </si>
  <si>
    <t>200906</t>
  </si>
  <si>
    <t>OLFEN ISD</t>
  </si>
  <si>
    <t>0973</t>
  </si>
  <si>
    <t>252903</t>
  </si>
  <si>
    <t>OLNEY ISD</t>
  </si>
  <si>
    <t>0974</t>
  </si>
  <si>
    <t>140905</t>
  </si>
  <si>
    <t>OLTON ISD</t>
  </si>
  <si>
    <t>0977</t>
  </si>
  <si>
    <t>187910</t>
  </si>
  <si>
    <t>ONALASKA ISD</t>
  </si>
  <si>
    <t>0980</t>
  </si>
  <si>
    <t>125903</t>
  </si>
  <si>
    <t>ORANGE GROVE ISD</t>
  </si>
  <si>
    <t>0979</t>
  </si>
  <si>
    <t>181905</t>
  </si>
  <si>
    <t>ORANGEFIELD ISD</t>
  </si>
  <si>
    <t>0981</t>
  </si>
  <si>
    <t>230903</t>
  </si>
  <si>
    <t>ORE CITY ISD</t>
  </si>
  <si>
    <t>2220</t>
  </si>
  <si>
    <t>014804</t>
  </si>
  <si>
    <t>ORENDA CHARTER SCHOOL</t>
  </si>
  <si>
    <t>0982</t>
  </si>
  <si>
    <t>201908</t>
  </si>
  <si>
    <t>OVERTON ISD</t>
  </si>
  <si>
    <t>0983</t>
  </si>
  <si>
    <t>051901</t>
  </si>
  <si>
    <t>PADUCAH ISD</t>
  </si>
  <si>
    <t>1940</t>
  </si>
  <si>
    <t>104907</t>
  </si>
  <si>
    <t>PAINT CREEK ISD</t>
  </si>
  <si>
    <t>1845</t>
  </si>
  <si>
    <t>048903</t>
  </si>
  <si>
    <t>PAINT ROCK ISD</t>
  </si>
  <si>
    <t>0986</t>
  </si>
  <si>
    <t>158905</t>
  </si>
  <si>
    <t>PALACIOS ISD</t>
  </si>
  <si>
    <t>0987</t>
  </si>
  <si>
    <t>001907</t>
  </si>
  <si>
    <t>PALESTINE ISD</t>
  </si>
  <si>
    <t>0989</t>
  </si>
  <si>
    <t>070910</t>
  </si>
  <si>
    <t>PALMER ISD</t>
  </si>
  <si>
    <t>1947</t>
  </si>
  <si>
    <t>182906</t>
  </si>
  <si>
    <t>PALO PINTO ISD</t>
  </si>
  <si>
    <t>0990</t>
  </si>
  <si>
    <t>090904</t>
  </si>
  <si>
    <t>PAMPA ISD</t>
  </si>
  <si>
    <t>0991</t>
  </si>
  <si>
    <t>033902</t>
  </si>
  <si>
    <t>PANHANDLE ISD</t>
  </si>
  <si>
    <t>2187</t>
  </si>
  <si>
    <t>183801</t>
  </si>
  <si>
    <t>PANOLA CHARTER SCHOOL</t>
  </si>
  <si>
    <t>2011</t>
  </si>
  <si>
    <t>042905</t>
  </si>
  <si>
    <t>PANTHER CREEK CONS ISD</t>
  </si>
  <si>
    <t>0992</t>
  </si>
  <si>
    <t>249906</t>
  </si>
  <si>
    <t>PARADISE ISD</t>
  </si>
  <si>
    <t>0993</t>
  </si>
  <si>
    <t>139909</t>
  </si>
  <si>
    <t>PARIS ISD</t>
  </si>
  <si>
    <t>0994</t>
  </si>
  <si>
    <t>101917</t>
  </si>
  <si>
    <t>PASADENA ISD</t>
  </si>
  <si>
    <t>2113</t>
  </si>
  <si>
    <t>071803</t>
  </si>
  <si>
    <t>PASO DEL NORTE ACADEMY</t>
  </si>
  <si>
    <t>1647</t>
  </si>
  <si>
    <t>063906</t>
  </si>
  <si>
    <t>PATTON SPRINGS ISD</t>
  </si>
  <si>
    <t>0995</t>
  </si>
  <si>
    <t>013902</t>
  </si>
  <si>
    <t>PAWNEE ISD</t>
  </si>
  <si>
    <t>1427</t>
  </si>
  <si>
    <t>020908</t>
  </si>
  <si>
    <t>PEARLAND ISD</t>
  </si>
  <si>
    <t>0996</t>
  </si>
  <si>
    <t>082903</t>
  </si>
  <si>
    <t>PEARSALL ISD</t>
  </si>
  <si>
    <t>1642</t>
  </si>
  <si>
    <t>184908</t>
  </si>
  <si>
    <t>PEASTER ISD</t>
  </si>
  <si>
    <t>0998</t>
  </si>
  <si>
    <t>195901</t>
  </si>
  <si>
    <t>PECOS BARSTOW TOYAH ISD</t>
  </si>
  <si>
    <t>2039</t>
  </si>
  <si>
    <t>057802</t>
  </si>
  <si>
    <t>PEGASUS SCHOOL OF LIBERAL ARTS &amp; SCIENCE</t>
  </si>
  <si>
    <t>1833</t>
  </si>
  <si>
    <t>109914</t>
  </si>
  <si>
    <t>PENELOPE ISD</t>
  </si>
  <si>
    <t>1000</t>
  </si>
  <si>
    <t>119903</t>
  </si>
  <si>
    <t>PERRIN WHITT CONS ISD</t>
  </si>
  <si>
    <t>1001</t>
  </si>
  <si>
    <t>179901</t>
  </si>
  <si>
    <t>PERRYTON ISD</t>
  </si>
  <si>
    <t>1002</t>
  </si>
  <si>
    <t>095904</t>
  </si>
  <si>
    <t>PETERSBURG ISD</t>
  </si>
  <si>
    <t>1003</t>
  </si>
  <si>
    <t>039903</t>
  </si>
  <si>
    <t>PETROLIA ISD</t>
  </si>
  <si>
    <t>1597</t>
  </si>
  <si>
    <t>013903</t>
  </si>
  <si>
    <t>PETTUS ISD</t>
  </si>
  <si>
    <t>0942</t>
  </si>
  <si>
    <t>172905</t>
  </si>
  <si>
    <t>PEWITT CONS ISD</t>
  </si>
  <si>
    <t>1005</t>
  </si>
  <si>
    <t>227904</t>
  </si>
  <si>
    <t>PFLUGERVILLE ISD</t>
  </si>
  <si>
    <t>1006</t>
  </si>
  <si>
    <t>108909</t>
  </si>
  <si>
    <t>PHARR-SAN JUAN-ALAMO ISD</t>
  </si>
  <si>
    <t>1009</t>
  </si>
  <si>
    <t>061903</t>
  </si>
  <si>
    <t>PILOT POINT ISD</t>
  </si>
  <si>
    <t>1497</t>
  </si>
  <si>
    <t>092904</t>
  </si>
  <si>
    <t>PINE TREE ISD</t>
  </si>
  <si>
    <t>2133</t>
  </si>
  <si>
    <t>003801</t>
  </si>
  <si>
    <t>PINEYWOODS ACADEMY</t>
  </si>
  <si>
    <t>2346</t>
  </si>
  <si>
    <t>057850</t>
  </si>
  <si>
    <t>PIONEER TECHNOLOGY &amp; ARTS ACADEMY</t>
  </si>
  <si>
    <t>1012</t>
  </si>
  <si>
    <t>032902</t>
  </si>
  <si>
    <t>PITTSBURG ISD</t>
  </si>
  <si>
    <t>1610</t>
  </si>
  <si>
    <t>251902</t>
  </si>
  <si>
    <t>PLAINS ISD</t>
  </si>
  <si>
    <t>1013</t>
  </si>
  <si>
    <t>095905</t>
  </si>
  <si>
    <t>PLAINVIEW ISD</t>
  </si>
  <si>
    <t>1014</t>
  </si>
  <si>
    <t>043910</t>
  </si>
  <si>
    <t>PLANO ISD</t>
  </si>
  <si>
    <t>1973</t>
  </si>
  <si>
    <t>019912</t>
  </si>
  <si>
    <t>PLEASANT GROVE ISD</t>
  </si>
  <si>
    <t>1018</t>
  </si>
  <si>
    <t>007905</t>
  </si>
  <si>
    <t>PLEASANTON ISD</t>
  </si>
  <si>
    <t>2013</t>
  </si>
  <si>
    <t>117904</t>
  </si>
  <si>
    <t>PLEMONS-STINNETT-PHILLIPS CISD</t>
  </si>
  <si>
    <t>1021</t>
  </si>
  <si>
    <t>031909</t>
  </si>
  <si>
    <t>POINT ISABEL ISD</t>
  </si>
  <si>
    <t>1022</t>
  </si>
  <si>
    <t>061906</t>
  </si>
  <si>
    <t>PONDER ISD</t>
  </si>
  <si>
    <t>1023</t>
  </si>
  <si>
    <t>184901</t>
  </si>
  <si>
    <t>POOLVILLE ISD</t>
  </si>
  <si>
    <t>2041</t>
  </si>
  <si>
    <t>015801</t>
  </si>
  <si>
    <t>POR VIDA ACADEMY</t>
  </si>
  <si>
    <t>1024</t>
  </si>
  <si>
    <t>178908</t>
  </si>
  <si>
    <t>PORT ARANSAS ISD</t>
  </si>
  <si>
    <t>1025</t>
  </si>
  <si>
    <t>123907</t>
  </si>
  <si>
    <t>PORT ARTHUR ISD</t>
  </si>
  <si>
    <t>1406</t>
  </si>
  <si>
    <t>123908</t>
  </si>
  <si>
    <t>PORT NECHES-GROVES ISD</t>
  </si>
  <si>
    <t>1027</t>
  </si>
  <si>
    <t>085902</t>
  </si>
  <si>
    <t>POST ISD</t>
  </si>
  <si>
    <t>1028</t>
  </si>
  <si>
    <t>007906</t>
  </si>
  <si>
    <t>POTEET ISD</t>
  </si>
  <si>
    <t>1029</t>
  </si>
  <si>
    <t>247904</t>
  </si>
  <si>
    <t>POTH CONS ISD</t>
  </si>
  <si>
    <t>1932</t>
  </si>
  <si>
    <t>091913</t>
  </si>
  <si>
    <t>POTTSBORO ISD</t>
  </si>
  <si>
    <t>1032</t>
  </si>
  <si>
    <t>028906</t>
  </si>
  <si>
    <t>PRAIRIE LEA ISD</t>
  </si>
  <si>
    <t>1623</t>
  </si>
  <si>
    <t>169909</t>
  </si>
  <si>
    <t>PRAIRIE VALLEY ISD</t>
  </si>
  <si>
    <t>0400</t>
  </si>
  <si>
    <t>139912</t>
  </si>
  <si>
    <t>PRAIRILAND ISD</t>
  </si>
  <si>
    <t>2183</t>
  </si>
  <si>
    <t>072801</t>
  </si>
  <si>
    <t>PREMIER HIGH SCHOOLS</t>
  </si>
  <si>
    <t>1033</t>
  </si>
  <si>
    <t>125905</t>
  </si>
  <si>
    <t>PREMONT ISD</t>
  </si>
  <si>
    <t>1034</t>
  </si>
  <si>
    <t>189902</t>
  </si>
  <si>
    <t>PRESIDIO ISD</t>
  </si>
  <si>
    <t>1891</t>
  </si>
  <si>
    <t>167904</t>
  </si>
  <si>
    <t>PRIDDY ISD</t>
  </si>
  <si>
    <t>1035</t>
  </si>
  <si>
    <t>043911</t>
  </si>
  <si>
    <t>PRINCETON ISD</t>
  </si>
  <si>
    <t>0924</t>
  </si>
  <si>
    <t>098903</t>
  </si>
  <si>
    <t>PRINGLE-MORSE CONS ISD</t>
  </si>
  <si>
    <t>1037</t>
  </si>
  <si>
    <t>108910</t>
  </si>
  <si>
    <t>PROGRESO ISD</t>
  </si>
  <si>
    <t>2369</t>
  </si>
  <si>
    <t>15839</t>
  </si>
  <si>
    <t>PROMESA ACADEMY CHARTER SCHOOL</t>
  </si>
  <si>
    <t>2233</t>
  </si>
  <si>
    <t>101853</t>
  </si>
  <si>
    <t>PROMISE COMMUNITY SCHOOL</t>
  </si>
  <si>
    <t>1326</t>
  </si>
  <si>
    <t>043912</t>
  </si>
  <si>
    <t>PROSPER ISD</t>
  </si>
  <si>
    <t>1040</t>
  </si>
  <si>
    <t>099903</t>
  </si>
  <si>
    <t>QUANAH ISD</t>
  </si>
  <si>
    <t>1041</t>
  </si>
  <si>
    <t>034907</t>
  </si>
  <si>
    <t>QUEEN CITY ISD</t>
  </si>
  <si>
    <t>1042</t>
  </si>
  <si>
    <t>116908</t>
  </si>
  <si>
    <t>QUINLAN ISD</t>
  </si>
  <si>
    <t>1044</t>
  </si>
  <si>
    <t>250904</t>
  </si>
  <si>
    <t>QUITMAN ISD</t>
  </si>
  <si>
    <t>2117</t>
  </si>
  <si>
    <t>015815</t>
  </si>
  <si>
    <t>RADIANCE ACADEMY OF LEARNING</t>
  </si>
  <si>
    <t>0593</t>
  </si>
  <si>
    <t>190903</t>
  </si>
  <si>
    <t>RAINS ISD</t>
  </si>
  <si>
    <t>1045</t>
  </si>
  <si>
    <t>054903</t>
  </si>
  <si>
    <t>RALLS ISD</t>
  </si>
  <si>
    <t>1966</t>
  </si>
  <si>
    <t>066005</t>
  </si>
  <si>
    <t>RAMIREZ COMMON SD</t>
  </si>
  <si>
    <t>2108</t>
  </si>
  <si>
    <t>234801</t>
  </si>
  <si>
    <t>RANCH ACADEMY</t>
  </si>
  <si>
    <t>1047</t>
  </si>
  <si>
    <t>015906</t>
  </si>
  <si>
    <t>RANDOLPH FIELD ISD</t>
  </si>
  <si>
    <t>1048</t>
  </si>
  <si>
    <t>067907</t>
  </si>
  <si>
    <t>RANGER ISD</t>
  </si>
  <si>
    <t>1050</t>
  </si>
  <si>
    <t>231902</t>
  </si>
  <si>
    <t>RANKIN ISD</t>
  </si>
  <si>
    <t>2055</t>
  </si>
  <si>
    <t>161802</t>
  </si>
  <si>
    <t>RAPOPORT ACADEMY</t>
  </si>
  <si>
    <t>2033</t>
  </si>
  <si>
    <t>101806</t>
  </si>
  <si>
    <t>RAUL YZAGUIRRE SCHOOL</t>
  </si>
  <si>
    <t>1052</t>
  </si>
  <si>
    <t>245903</t>
  </si>
  <si>
    <t>RAYMONDVILLE ISD</t>
  </si>
  <si>
    <t>REACH NETWORK</t>
  </si>
  <si>
    <t>1054</t>
  </si>
  <si>
    <t>192901</t>
  </si>
  <si>
    <t>REAGAN COUNTY ISD</t>
  </si>
  <si>
    <t>1999</t>
  </si>
  <si>
    <t>019911</t>
  </si>
  <si>
    <t>RED LICK ISD</t>
  </si>
  <si>
    <t>1055</t>
  </si>
  <si>
    <t>070911</t>
  </si>
  <si>
    <t>RED OAK ISD</t>
  </si>
  <si>
    <t>1056</t>
  </si>
  <si>
    <t>019906</t>
  </si>
  <si>
    <t>REDWATER ISD</t>
  </si>
  <si>
    <t>1739</t>
  </si>
  <si>
    <t>196903</t>
  </si>
  <si>
    <t>REFUGIO ISD</t>
  </si>
  <si>
    <t>1801</t>
  </si>
  <si>
    <t>108950</t>
  </si>
  <si>
    <t>REGION 01 EDUC SERVICE CENTER</t>
  </si>
  <si>
    <t>1802</t>
  </si>
  <si>
    <t>178950</t>
  </si>
  <si>
    <t>REGION 02 EDUC SERVICE CENTER</t>
  </si>
  <si>
    <t>1803</t>
  </si>
  <si>
    <t>235950</t>
  </si>
  <si>
    <t>REGION 03 EDUC SERVICE CENTER</t>
  </si>
  <si>
    <t>1804</t>
  </si>
  <si>
    <t>101950</t>
  </si>
  <si>
    <t>REGION 04 EDUC SERVICE CENTER</t>
  </si>
  <si>
    <t>1805</t>
  </si>
  <si>
    <t>181950</t>
  </si>
  <si>
    <t>REGION 05 EDUC SERVICE CENTER</t>
  </si>
  <si>
    <t>1806</t>
  </si>
  <si>
    <t>236950</t>
  </si>
  <si>
    <t>REGION 06 EDUC SERVICE CENTER</t>
  </si>
  <si>
    <t>1807</t>
  </si>
  <si>
    <t>092950</t>
  </si>
  <si>
    <t>REGION 07 EDUC SERVICE CENTER</t>
  </si>
  <si>
    <t>1808</t>
  </si>
  <si>
    <t>225950</t>
  </si>
  <si>
    <t>REGION 08 EDUC SERVICE CENTER</t>
  </si>
  <si>
    <t>1809</t>
  </si>
  <si>
    <t>243950</t>
  </si>
  <si>
    <t>REGION 09 EDUC SERVICE CENTER</t>
  </si>
  <si>
    <t>1810</t>
  </si>
  <si>
    <t>057950</t>
  </si>
  <si>
    <t>REGION 10 EDUC SERVICE CENTER</t>
  </si>
  <si>
    <t>1811</t>
  </si>
  <si>
    <t>220950</t>
  </si>
  <si>
    <t>REGION 11 EDUC SERVICE CENTER</t>
  </si>
  <si>
    <t>1812</t>
  </si>
  <si>
    <t>161950</t>
  </si>
  <si>
    <t>REGION 12 EDUC SERVICE CENTER</t>
  </si>
  <si>
    <t>1813</t>
  </si>
  <si>
    <t>227950</t>
  </si>
  <si>
    <t>REGION 13 EDUC SERVICE CENTER</t>
  </si>
  <si>
    <t>1814</t>
  </si>
  <si>
    <t>221950</t>
  </si>
  <si>
    <t>REGION 14 EDUC SERVICE CENTER</t>
  </si>
  <si>
    <t>1815</t>
  </si>
  <si>
    <t>226950</t>
  </si>
  <si>
    <t>REGION 15 EDUC SERVICE CENTER</t>
  </si>
  <si>
    <t>1816</t>
  </si>
  <si>
    <t>188950</t>
  </si>
  <si>
    <t>REGION 16 EDUC SERVICE CENTER</t>
  </si>
  <si>
    <t>1817</t>
  </si>
  <si>
    <t>152950</t>
  </si>
  <si>
    <t>REGION 17 EDUC SERVICE CENTER</t>
  </si>
  <si>
    <t>1818</t>
  </si>
  <si>
    <t>165950</t>
  </si>
  <si>
    <t>REGION 18 EDUC SERVICE CENTER</t>
  </si>
  <si>
    <t>1819</t>
  </si>
  <si>
    <t>071950</t>
  </si>
  <si>
    <t>REGION 19 EDUC SERVICE CENTER</t>
  </si>
  <si>
    <t>1820</t>
  </si>
  <si>
    <t>015950</t>
  </si>
  <si>
    <t>REGION 20 EDUC SERVICE CENTER</t>
  </si>
  <si>
    <t>2368</t>
  </si>
  <si>
    <t>RELAY LAB SCHOOLS TEXAS</t>
  </si>
  <si>
    <t>2358</t>
  </si>
  <si>
    <t>101876</t>
  </si>
  <si>
    <t>REVE PREPARATORY CHARTER SCHOOL</t>
  </si>
  <si>
    <t>1060</t>
  </si>
  <si>
    <t>137902</t>
  </si>
  <si>
    <t>RICARDO ISD</t>
  </si>
  <si>
    <t>0570</t>
  </si>
  <si>
    <t>045903</t>
  </si>
  <si>
    <t>RICE CONS ISD</t>
  </si>
  <si>
    <t>1961</t>
  </si>
  <si>
    <t>175911</t>
  </si>
  <si>
    <t>RICE ISD</t>
  </si>
  <si>
    <t>2070</t>
  </si>
  <si>
    <t>014801</t>
  </si>
  <si>
    <t>RICHARD MILBURN - KILLEEN</t>
  </si>
  <si>
    <t>1061</t>
  </si>
  <si>
    <t>093905</t>
  </si>
  <si>
    <t>RICHARDS ISD</t>
  </si>
  <si>
    <t>1062</t>
  </si>
  <si>
    <t>057916</t>
  </si>
  <si>
    <t>RICHARDSON ISD</t>
  </si>
  <si>
    <t>1063</t>
  </si>
  <si>
    <t>206902</t>
  </si>
  <si>
    <t>RICHLAND SPRINGS ISD</t>
  </si>
  <si>
    <t>1065</t>
  </si>
  <si>
    <t>161912</t>
  </si>
  <si>
    <t>RIESEL ISD</t>
  </si>
  <si>
    <t>1067</t>
  </si>
  <si>
    <t>214901</t>
  </si>
  <si>
    <t>RIO GRANDE CITY CISD</t>
  </si>
  <si>
    <t>1068</t>
  </si>
  <si>
    <t>031911</t>
  </si>
  <si>
    <t>RIO HONDO ISD</t>
  </si>
  <si>
    <t>1069</t>
  </si>
  <si>
    <t>126907</t>
  </si>
  <si>
    <t>RIO VISTA ISD</t>
  </si>
  <si>
    <t>2156</t>
  </si>
  <si>
    <t>152802</t>
  </si>
  <si>
    <t>RISE ACADEMY</t>
  </si>
  <si>
    <t>1070</t>
  </si>
  <si>
    <t>067908</t>
  </si>
  <si>
    <t>RISING STAR ISD</t>
  </si>
  <si>
    <t>1334</t>
  </si>
  <si>
    <t>188902</t>
  </si>
  <si>
    <t>RIVER ROAD ISD</t>
  </si>
  <si>
    <t>0404</t>
  </si>
  <si>
    <t>194903</t>
  </si>
  <si>
    <t>RIVERCREST ISD</t>
  </si>
  <si>
    <t>1072</t>
  </si>
  <si>
    <t>137903</t>
  </si>
  <si>
    <t>RIVIERA ISD</t>
  </si>
  <si>
    <t>1076</t>
  </si>
  <si>
    <t>041902</t>
  </si>
  <si>
    <t>ROBERT LEE ISD</t>
  </si>
  <si>
    <t>1688</t>
  </si>
  <si>
    <t>161922</t>
  </si>
  <si>
    <t>ROBINSON ISD</t>
  </si>
  <si>
    <t>1077</t>
  </si>
  <si>
    <t>178909</t>
  </si>
  <si>
    <t>ROBSTOWN ISD</t>
  </si>
  <si>
    <t>1078</t>
  </si>
  <si>
    <t>076903</t>
  </si>
  <si>
    <t>ROBY CISD</t>
  </si>
  <si>
    <t>1886</t>
  </si>
  <si>
    <t>160904</t>
  </si>
  <si>
    <t>ROCHELLE ISD</t>
  </si>
  <si>
    <t>1080</t>
  </si>
  <si>
    <t>166904</t>
  </si>
  <si>
    <t>ROCKDALE ISD</t>
  </si>
  <si>
    <t>1083</t>
  </si>
  <si>
    <t>069901</t>
  </si>
  <si>
    <t>ROCKSPRINGS ISD</t>
  </si>
  <si>
    <t>1084</t>
  </si>
  <si>
    <t>199901</t>
  </si>
  <si>
    <t>ROCKWALL ISD</t>
  </si>
  <si>
    <t>1086</t>
  </si>
  <si>
    <t>014907</t>
  </si>
  <si>
    <t>ROGERS ISD</t>
  </si>
  <si>
    <t>1486</t>
  </si>
  <si>
    <t>214903</t>
  </si>
  <si>
    <t>ROMA ISD</t>
  </si>
  <si>
    <t>1841</t>
  </si>
  <si>
    <t>152908</t>
  </si>
  <si>
    <t>ROOSEVELT ISD</t>
  </si>
  <si>
    <t>1087</t>
  </si>
  <si>
    <t>110905</t>
  </si>
  <si>
    <t>ROPES ISD</t>
  </si>
  <si>
    <t>1088</t>
  </si>
  <si>
    <t>177901</t>
  </si>
  <si>
    <t>ROSCOE ISD</t>
  </si>
  <si>
    <t>1089</t>
  </si>
  <si>
    <t>073905</t>
  </si>
  <si>
    <t>ROSEBUD-LOTT CONS ISD</t>
  </si>
  <si>
    <t>1093</t>
  </si>
  <si>
    <t>076904</t>
  </si>
  <si>
    <t>ROTAN ISD</t>
  </si>
  <si>
    <t>1094</t>
  </si>
  <si>
    <t>246909</t>
  </si>
  <si>
    <t>ROUND ROCK ISD</t>
  </si>
  <si>
    <t>1684</t>
  </si>
  <si>
    <t>075908</t>
  </si>
  <si>
    <t>ROUND TOP CARMINE ISD</t>
  </si>
  <si>
    <t>1421</t>
  </si>
  <si>
    <t>237905</t>
  </si>
  <si>
    <t>ROYAL ISD</t>
  </si>
  <si>
    <t>1098</t>
  </si>
  <si>
    <t>199902</t>
  </si>
  <si>
    <t>ROYSE CITY ISD</t>
  </si>
  <si>
    <t>1099</t>
  </si>
  <si>
    <t>104903</t>
  </si>
  <si>
    <t>RULE ISD</t>
  </si>
  <si>
    <t>1100</t>
  </si>
  <si>
    <t>128903</t>
  </si>
  <si>
    <t>RUNGE ISD</t>
  </si>
  <si>
    <t>2370</t>
  </si>
  <si>
    <t>24901</t>
  </si>
  <si>
    <t>RURAL SCHOOLS INNOVATION ZONE</t>
  </si>
  <si>
    <t>1102</t>
  </si>
  <si>
    <t>037907</t>
  </si>
  <si>
    <t>RUSK ISD</t>
  </si>
  <si>
    <t>1933</t>
  </si>
  <si>
    <t>091914</t>
  </si>
  <si>
    <t>S &amp; S CONS ISD</t>
  </si>
  <si>
    <t>1103</t>
  </si>
  <si>
    <t>232902</t>
  </si>
  <si>
    <t>SABINAL ISD</t>
  </si>
  <si>
    <t>1569</t>
  </si>
  <si>
    <t>092906</t>
  </si>
  <si>
    <t>SABINE ISD</t>
  </si>
  <si>
    <t>1554</t>
  </si>
  <si>
    <t>123913</t>
  </si>
  <si>
    <t>SABINE PASS ISD</t>
  </si>
  <si>
    <t>1106</t>
  </si>
  <si>
    <t>169911</t>
  </si>
  <si>
    <t>SAINT JO ISD</t>
  </si>
  <si>
    <t>1108</t>
  </si>
  <si>
    <t>014908</t>
  </si>
  <si>
    <t>SALADO ISD</t>
  </si>
  <si>
    <t>1109</t>
  </si>
  <si>
    <t>112909</t>
  </si>
  <si>
    <t>SALTILLO ISD</t>
  </si>
  <si>
    <t>1737</t>
  </si>
  <si>
    <t>074917</t>
  </si>
  <si>
    <t>SAM RAYBURN CONS ISD</t>
  </si>
  <si>
    <t>1110</t>
  </si>
  <si>
    <t>226903</t>
  </si>
  <si>
    <t>SAN ANGELO ISD</t>
  </si>
  <si>
    <t>1111</t>
  </si>
  <si>
    <t>015907</t>
  </si>
  <si>
    <t>SAN ANTONIO ISD</t>
  </si>
  <si>
    <t>1113</t>
  </si>
  <si>
    <t>203901</t>
  </si>
  <si>
    <t>SAN AUGUSTINE ISD</t>
  </si>
  <si>
    <t>1114</t>
  </si>
  <si>
    <t>031912</t>
  </si>
  <si>
    <t>SAN BENITO CONS ISD</t>
  </si>
  <si>
    <t>1116</t>
  </si>
  <si>
    <t>066902</t>
  </si>
  <si>
    <t>SAN DIEGO ISD</t>
  </si>
  <si>
    <t>1117</t>
  </si>
  <si>
    <t>071904</t>
  </si>
  <si>
    <t>SAN ELIZARIO ISD</t>
  </si>
  <si>
    <t>1846</t>
  </si>
  <si>
    <t>233901</t>
  </si>
  <si>
    <t>SAN FELIPE DEL RIO CISD</t>
  </si>
  <si>
    <t>1463</t>
  </si>
  <si>
    <t>214902</t>
  </si>
  <si>
    <t>SAN ISIDRO ISD</t>
  </si>
  <si>
    <t>1121</t>
  </si>
  <si>
    <t>105902</t>
  </si>
  <si>
    <t>SAN MARCOS CONS ISD</t>
  </si>
  <si>
    <t>1482</t>
  </si>
  <si>
    <t>245904</t>
  </si>
  <si>
    <t>SAN PERLITA ISD</t>
  </si>
  <si>
    <t>1122</t>
  </si>
  <si>
    <t>206901</t>
  </si>
  <si>
    <t>SAN SABA ISD</t>
  </si>
  <si>
    <t>1968</t>
  </si>
  <si>
    <t>022903</t>
  </si>
  <si>
    <t>SAN VICENTE ISD</t>
  </si>
  <si>
    <t>0304</t>
  </si>
  <si>
    <t>058909</t>
  </si>
  <si>
    <t>SANDS CONS ISD</t>
  </si>
  <si>
    <t>1119</t>
  </si>
  <si>
    <t>117903</t>
  </si>
  <si>
    <t>SANFORD-FRITCH ISD</t>
  </si>
  <si>
    <t>1120</t>
  </si>
  <si>
    <t>061908</t>
  </si>
  <si>
    <t>SANGER ISD</t>
  </si>
  <si>
    <t>1123</t>
  </si>
  <si>
    <t>042903</t>
  </si>
  <si>
    <t>SANTA ANNA ISD</t>
  </si>
  <si>
    <t>1488</t>
  </si>
  <si>
    <t>084909</t>
  </si>
  <si>
    <t>SANTA FE ISD</t>
  </si>
  <si>
    <t>1425</t>
  </si>
  <si>
    <t>137904</t>
  </si>
  <si>
    <t>SANTA GERTRUDIS ISD</t>
  </si>
  <si>
    <t>1126</t>
  </si>
  <si>
    <t>031913</t>
  </si>
  <si>
    <t>SANTA MARIA ISD</t>
  </si>
  <si>
    <t>1127</t>
  </si>
  <si>
    <t>031914</t>
  </si>
  <si>
    <t>SANTA ROSA ISD</t>
  </si>
  <si>
    <t>1128</t>
  </si>
  <si>
    <t>182904</t>
  </si>
  <si>
    <t>SANTO ISD</t>
  </si>
  <si>
    <t>1132</t>
  </si>
  <si>
    <t>074911</t>
  </si>
  <si>
    <t>SAVOY ISD</t>
  </si>
  <si>
    <t>1713</t>
  </si>
  <si>
    <t>094902</t>
  </si>
  <si>
    <t>SCHERTZ-CIBOLO-UNIVERSAL CITY ISD</t>
  </si>
  <si>
    <t>0584</t>
  </si>
  <si>
    <t>207901</t>
  </si>
  <si>
    <t>SCHLEICHER CTY ISD</t>
  </si>
  <si>
    <t>2075</t>
  </si>
  <si>
    <t>015806</t>
  </si>
  <si>
    <t>SCHOOL OF EXCELLENCE IN EDUCATION</t>
  </si>
  <si>
    <t>2291</t>
  </si>
  <si>
    <t>015831</t>
  </si>
  <si>
    <t>SCHOOL OF SCIENCE &amp; TECH-DISCOVERY</t>
  </si>
  <si>
    <t>2256</t>
  </si>
  <si>
    <t>015827</t>
  </si>
  <si>
    <t>SCHOOL OF SCIENCE &amp; TECHNOLOGY</t>
  </si>
  <si>
    <t>1133</t>
  </si>
  <si>
    <t>075903</t>
  </si>
  <si>
    <t>SCHULENBURG ISD</t>
  </si>
  <si>
    <t>1650</t>
  </si>
  <si>
    <t>129910</t>
  </si>
  <si>
    <t>SCURRY ROSSER ISD</t>
  </si>
  <si>
    <t>0401</t>
  </si>
  <si>
    <t>083901</t>
  </si>
  <si>
    <t>SEAGRAVES ISD</t>
  </si>
  <si>
    <t>1136</t>
  </si>
  <si>
    <t>008902</t>
  </si>
  <si>
    <t>SEALY ISD</t>
  </si>
  <si>
    <t>2279</t>
  </si>
  <si>
    <t>178808</t>
  </si>
  <si>
    <t>SEASHORE CHARTER SCHOOLS</t>
  </si>
  <si>
    <t>1137</t>
  </si>
  <si>
    <t>094901</t>
  </si>
  <si>
    <t>SEGUIN ISD</t>
  </si>
  <si>
    <t>1687</t>
  </si>
  <si>
    <t>083903</t>
  </si>
  <si>
    <t>SEMINOLE PUBLIC SCHOOLS</t>
  </si>
  <si>
    <t>2027</t>
  </si>
  <si>
    <t>101802</t>
  </si>
  <si>
    <t>SER-NINOS CHARTER SCHOOL</t>
  </si>
  <si>
    <t>1138</t>
  </si>
  <si>
    <t>012901</t>
  </si>
  <si>
    <t>SEYMOUR ISD</t>
  </si>
  <si>
    <t>1658</t>
  </si>
  <si>
    <t>152909</t>
  </si>
  <si>
    <t>SHALLOWATER ISD</t>
  </si>
  <si>
    <t>1139</t>
  </si>
  <si>
    <t>242902</t>
  </si>
  <si>
    <t>SHAMROCK ISD</t>
  </si>
  <si>
    <t>1140</t>
  </si>
  <si>
    <t>108911</t>
  </si>
  <si>
    <t>SHARYLAND ISD</t>
  </si>
  <si>
    <t>1142</t>
  </si>
  <si>
    <t>210903</t>
  </si>
  <si>
    <t>SHELBYVILLE ISD</t>
  </si>
  <si>
    <t>1492</t>
  </si>
  <si>
    <t>101924</t>
  </si>
  <si>
    <t>SHELDON ISD</t>
  </si>
  <si>
    <t>1143</t>
  </si>
  <si>
    <t>204904</t>
  </si>
  <si>
    <t>SHEPHERD ISD</t>
  </si>
  <si>
    <t>1144</t>
  </si>
  <si>
    <t>091906</t>
  </si>
  <si>
    <t>SHERMAN ISD</t>
  </si>
  <si>
    <t>1146</t>
  </si>
  <si>
    <t>143903</t>
  </si>
  <si>
    <t>SHINER ISD</t>
  </si>
  <si>
    <t>1148</t>
  </si>
  <si>
    <t>047905</t>
  </si>
  <si>
    <t>SIDNEY ISD</t>
  </si>
  <si>
    <t>1490</t>
  </si>
  <si>
    <t>115902</t>
  </si>
  <si>
    <t>SIERRA BLANCA ISD</t>
  </si>
  <si>
    <t>1149</t>
  </si>
  <si>
    <t>100904</t>
  </si>
  <si>
    <t>SILSBEE ISD</t>
  </si>
  <si>
    <t>1150</t>
  </si>
  <si>
    <t>023902</t>
  </si>
  <si>
    <t>SILVERTON ISD</t>
  </si>
  <si>
    <t>2000</t>
  </si>
  <si>
    <t>019909</t>
  </si>
  <si>
    <t>SIMMS ISD</t>
  </si>
  <si>
    <t>1151</t>
  </si>
  <si>
    <t>205906</t>
  </si>
  <si>
    <t>SINTON ISD</t>
  </si>
  <si>
    <t>1915</t>
  </si>
  <si>
    <t>049909</t>
  </si>
  <si>
    <t>SIVELLS BEND ISD</t>
  </si>
  <si>
    <t>1153</t>
  </si>
  <si>
    <t>013905</t>
  </si>
  <si>
    <t>SKIDMORE TYNAN ISD</t>
  </si>
  <si>
    <t>1154</t>
  </si>
  <si>
    <t>152903</t>
  </si>
  <si>
    <t>SLATON ISD</t>
  </si>
  <si>
    <t>1155</t>
  </si>
  <si>
    <t>249908</t>
  </si>
  <si>
    <t>SLIDELL ISD</t>
  </si>
  <si>
    <t>1792</t>
  </si>
  <si>
    <t>001909</t>
  </si>
  <si>
    <t>SLOCUM ISD</t>
  </si>
  <si>
    <t>1159</t>
  </si>
  <si>
    <t>011904</t>
  </si>
  <si>
    <t>SMITHVILLE ISD</t>
  </si>
  <si>
    <t>1160</t>
  </si>
  <si>
    <t>110906</t>
  </si>
  <si>
    <t>SMYER ISD</t>
  </si>
  <si>
    <t>1576</t>
  </si>
  <si>
    <t>026903</t>
  </si>
  <si>
    <t>SNOOK ISD</t>
  </si>
  <si>
    <t>1161</t>
  </si>
  <si>
    <t>208902</t>
  </si>
  <si>
    <t>SNYDER ISD</t>
  </si>
  <si>
    <t>1718</t>
  </si>
  <si>
    <t>071909</t>
  </si>
  <si>
    <t>SOCORRO ISD</t>
  </si>
  <si>
    <t>1163</t>
  </si>
  <si>
    <t>015909</t>
  </si>
  <si>
    <t>SOMERSET ISD</t>
  </si>
  <si>
    <t>1164</t>
  </si>
  <si>
    <t>026902</t>
  </si>
  <si>
    <t>SOMERVILLE ISD</t>
  </si>
  <si>
    <t>1165</t>
  </si>
  <si>
    <t>218901</t>
  </si>
  <si>
    <t>SONORA ISD</t>
  </si>
  <si>
    <t>2114</t>
  </si>
  <si>
    <t>152803</t>
  </si>
  <si>
    <t>SOUTH PLAINS ACADEMY</t>
  </si>
  <si>
    <t>1170</t>
  </si>
  <si>
    <t>015908</t>
  </si>
  <si>
    <t>SOUTH SAN ANTONIO ISD</t>
  </si>
  <si>
    <t>2077</t>
  </si>
  <si>
    <t>108802</t>
  </si>
  <si>
    <t>SOUTH TEXAS EDUCATIONAL TECH</t>
  </si>
  <si>
    <t>1749</t>
  </si>
  <si>
    <t>031916</t>
  </si>
  <si>
    <t>SOUTH TEXAS ISD</t>
  </si>
  <si>
    <t>1168</t>
  </si>
  <si>
    <t>085903</t>
  </si>
  <si>
    <t>SOUTHLAND ISD</t>
  </si>
  <si>
    <t>1738</t>
  </si>
  <si>
    <t>015917</t>
  </si>
  <si>
    <t>SOUTHSIDE ISD</t>
  </si>
  <si>
    <t>2155</t>
  </si>
  <si>
    <t>101838</t>
  </si>
  <si>
    <t>SOUTHWEST HIGH SCHOOL</t>
  </si>
  <si>
    <t>1726</t>
  </si>
  <si>
    <t>015912</t>
  </si>
  <si>
    <t>SOUTHWEST ISD</t>
  </si>
  <si>
    <t>2076</t>
  </si>
  <si>
    <t>015807</t>
  </si>
  <si>
    <t>SOUTHWEST PREPARATORY SCHOOL</t>
  </si>
  <si>
    <t>1173</t>
  </si>
  <si>
    <t>098904</t>
  </si>
  <si>
    <t>SPEARMAN ISD</t>
  </si>
  <si>
    <t>1568</t>
  </si>
  <si>
    <t>170907</t>
  </si>
  <si>
    <t>SPLENDORA ISD</t>
  </si>
  <si>
    <t>1433</t>
  </si>
  <si>
    <t>101920</t>
  </si>
  <si>
    <t>SPRING BRANCH ISD</t>
  </si>
  <si>
    <t>1601</t>
  </si>
  <si>
    <t>117907</t>
  </si>
  <si>
    <t>SPRING CREEK ISD</t>
  </si>
  <si>
    <t>1731</t>
  </si>
  <si>
    <t>092907</t>
  </si>
  <si>
    <t>SPRING HILL ISD</t>
  </si>
  <si>
    <t>1175</t>
  </si>
  <si>
    <t>101919</t>
  </si>
  <si>
    <t>SPRING ISD</t>
  </si>
  <si>
    <t>1176</t>
  </si>
  <si>
    <t>140907</t>
  </si>
  <si>
    <t>SPRINGLAKE-EARTH ISD</t>
  </si>
  <si>
    <t>1177</t>
  </si>
  <si>
    <t>184902</t>
  </si>
  <si>
    <t>SPRINGTOWN ISD</t>
  </si>
  <si>
    <t>1178</t>
  </si>
  <si>
    <t>063903</t>
  </si>
  <si>
    <t>SPUR ISD</t>
  </si>
  <si>
    <t>1661</t>
  </si>
  <si>
    <t>229905</t>
  </si>
  <si>
    <t>SPURGER ISD</t>
  </si>
  <si>
    <t>2241</t>
  </si>
  <si>
    <t>057836</t>
  </si>
  <si>
    <t>ST ANTHONY SCHOOL</t>
  </si>
  <si>
    <t>2212</t>
  </si>
  <si>
    <t>013801</t>
  </si>
  <si>
    <t>ST MARYS CHARTER SCHOOL</t>
  </si>
  <si>
    <t>1988</t>
  </si>
  <si>
    <t>079910</t>
  </si>
  <si>
    <t>STAFFORD MUNICIPAL SCHOOL DISTRICT</t>
  </si>
  <si>
    <t>1179</t>
  </si>
  <si>
    <t>127906</t>
  </si>
  <si>
    <t>STAMFORD ISD</t>
  </si>
  <si>
    <t>1180</t>
  </si>
  <si>
    <t>156902</t>
  </si>
  <si>
    <t>STANTON ISD</t>
  </si>
  <si>
    <t>1185</t>
  </si>
  <si>
    <t>072903</t>
  </si>
  <si>
    <t>STEPHENVILLE ISD</t>
  </si>
  <si>
    <t>2267</t>
  </si>
  <si>
    <t>101859</t>
  </si>
  <si>
    <t>STEPPING STONES CHARTER ELEMENTARY</t>
  </si>
  <si>
    <t>1186</t>
  </si>
  <si>
    <t>216901</t>
  </si>
  <si>
    <t>STERLING CITY ISD</t>
  </si>
  <si>
    <t>1188</t>
  </si>
  <si>
    <t>247906</t>
  </si>
  <si>
    <t>STOCKDALE ISD</t>
  </si>
  <si>
    <t>1189</t>
  </si>
  <si>
    <t>211902</t>
  </si>
  <si>
    <t>STRATFORD ISD</t>
  </si>
  <si>
    <t>1190</t>
  </si>
  <si>
    <t>182905</t>
  </si>
  <si>
    <t>STRAWN ISD</t>
  </si>
  <si>
    <t>1194</t>
  </si>
  <si>
    <t>140908</t>
  </si>
  <si>
    <t>SUDAN ISD</t>
  </si>
  <si>
    <t>1196</t>
  </si>
  <si>
    <t>112910</t>
  </si>
  <si>
    <t>SULPHUR BLUFF ISD</t>
  </si>
  <si>
    <t>1197</t>
  </si>
  <si>
    <t>112901</t>
  </si>
  <si>
    <t>SULPHUR SPRINGS ISD</t>
  </si>
  <si>
    <t>1349</t>
  </si>
  <si>
    <t>110907</t>
  </si>
  <si>
    <t>SUNDOWN ISD</t>
  </si>
  <si>
    <t>1382</t>
  </si>
  <si>
    <t>057919</t>
  </si>
  <si>
    <t>SUNNYVALE ISD</t>
  </si>
  <si>
    <t>1201</t>
  </si>
  <si>
    <t>171902</t>
  </si>
  <si>
    <t>SUNRAY ISD</t>
  </si>
  <si>
    <t>1202</t>
  </si>
  <si>
    <t>020906</t>
  </si>
  <si>
    <t>SWEENY ISD</t>
  </si>
  <si>
    <t>1975</t>
  </si>
  <si>
    <t>143905</t>
  </si>
  <si>
    <t>SWEET HOME ISD</t>
  </si>
  <si>
    <t>1203</t>
  </si>
  <si>
    <t>177902</t>
  </si>
  <si>
    <t>SWEETWATER ISD</t>
  </si>
  <si>
    <t>1206</t>
  </si>
  <si>
    <t>205907</t>
  </si>
  <si>
    <t>TAFT ISD</t>
  </si>
  <si>
    <t>1207</t>
  </si>
  <si>
    <t>153904</t>
  </si>
  <si>
    <t>TAHOKA ISD</t>
  </si>
  <si>
    <t>1615</t>
  </si>
  <si>
    <t>146907</t>
  </si>
  <si>
    <t>TARKINGTON ISD</t>
  </si>
  <si>
    <t>1209</t>
  </si>
  <si>
    <t>201910</t>
  </si>
  <si>
    <t>TATUM ISD</t>
  </si>
  <si>
    <t>1211</t>
  </si>
  <si>
    <t>246911</t>
  </si>
  <si>
    <t>TAYLOR ISD</t>
  </si>
  <si>
    <t>1212</t>
  </si>
  <si>
    <t>081904</t>
  </si>
  <si>
    <t>TEAGUE ISD</t>
  </si>
  <si>
    <t>2158</t>
  </si>
  <si>
    <t>123803</t>
  </si>
  <si>
    <t>TEKOA ACADEMY</t>
  </si>
  <si>
    <t>2131</t>
  </si>
  <si>
    <t>014803</t>
  </si>
  <si>
    <t>TEMPLE EDUCATION CENTER</t>
  </si>
  <si>
    <t>1215</t>
  </si>
  <si>
    <t>014909</t>
  </si>
  <si>
    <t>TEMPLE ISD</t>
  </si>
  <si>
    <t>1216</t>
  </si>
  <si>
    <t>210904</t>
  </si>
  <si>
    <t>TENAHA ISD</t>
  </si>
  <si>
    <t>1967</t>
  </si>
  <si>
    <t>022004</t>
  </si>
  <si>
    <t>TERLINGUA CSD</t>
  </si>
  <si>
    <t>1667</t>
  </si>
  <si>
    <t>222901</t>
  </si>
  <si>
    <t>TERRELL COUNTY ISD</t>
  </si>
  <si>
    <t>1217</t>
  </si>
  <si>
    <t>129906</t>
  </si>
  <si>
    <t>TERRELL ISD</t>
  </si>
  <si>
    <t>2040</t>
  </si>
  <si>
    <t>057804</t>
  </si>
  <si>
    <t>TEXANS CAN ACADEMIES</t>
  </si>
  <si>
    <t>1218</t>
  </si>
  <si>
    <t>019907</t>
  </si>
  <si>
    <t>TEXARKANA ISD</t>
  </si>
  <si>
    <t>1219</t>
  </si>
  <si>
    <t>084906</t>
  </si>
  <si>
    <t>TEXAS CITY ISD</t>
  </si>
  <si>
    <t>2148</t>
  </si>
  <si>
    <t>221801</t>
  </si>
  <si>
    <t>TEXAS COLLEGE PREPARATORY ACADEMIES</t>
  </si>
  <si>
    <t>2209</t>
  </si>
  <si>
    <t>061802</t>
  </si>
  <si>
    <t>TEXAS EDUCATION CENTER</t>
  </si>
  <si>
    <t>2078</t>
  </si>
  <si>
    <t>227805</t>
  </si>
  <si>
    <t>TEXAS EMPOWERMENT ACADEMY</t>
  </si>
  <si>
    <t>2224</t>
  </si>
  <si>
    <t>105802</t>
  </si>
  <si>
    <t>TEXAS PREPARATORY SCHOOL</t>
  </si>
  <si>
    <t>2102</t>
  </si>
  <si>
    <t>170801</t>
  </si>
  <si>
    <t>TEXAS SERENITY ACADEMY</t>
  </si>
  <si>
    <t>1220</t>
  </si>
  <si>
    <t>211901</t>
  </si>
  <si>
    <t>TEXHOMA ISD</t>
  </si>
  <si>
    <t>1221</t>
  </si>
  <si>
    <t>056902</t>
  </si>
  <si>
    <t>TEXLINE ISD</t>
  </si>
  <si>
    <t>2298</t>
  </si>
  <si>
    <t>227824</t>
  </si>
  <si>
    <t>THE EAST AUSTIN COLLEGE PREP ACADEMY</t>
  </si>
  <si>
    <t>2216</t>
  </si>
  <si>
    <t>123805</t>
  </si>
  <si>
    <t>THE EHRHART SCHOOL</t>
  </si>
  <si>
    <t>2341</t>
  </si>
  <si>
    <t>227828</t>
  </si>
  <si>
    <t>THE EXCEL CENTER</t>
  </si>
  <si>
    <t>2345</t>
  </si>
  <si>
    <t>043802</t>
  </si>
  <si>
    <t>THE LONE STAR LANGUAGE ACADEMY</t>
  </si>
  <si>
    <t>2035</t>
  </si>
  <si>
    <t>057803</t>
  </si>
  <si>
    <t>THE NORTH HILLS SCHOOL</t>
  </si>
  <si>
    <t>2329</t>
  </si>
  <si>
    <t>101868</t>
  </si>
  <si>
    <t>THE PRO-VISION ACADEMY</t>
  </si>
  <si>
    <t>2285</t>
  </si>
  <si>
    <t>101861</t>
  </si>
  <si>
    <t>THE RHODES SCHOOL</t>
  </si>
  <si>
    <t>1223</t>
  </si>
  <si>
    <t>166905</t>
  </si>
  <si>
    <t>THORNDALE ISD</t>
  </si>
  <si>
    <t>1225</t>
  </si>
  <si>
    <t>246912</t>
  </si>
  <si>
    <t>THRALL ISD</t>
  </si>
  <si>
    <t>1227</t>
  </si>
  <si>
    <t>149902</t>
  </si>
  <si>
    <t>THREE RIVERS ISD</t>
  </si>
  <si>
    <t>1978</t>
  </si>
  <si>
    <t>072901</t>
  </si>
  <si>
    <t>THREE WAY ISD</t>
  </si>
  <si>
    <t>1228</t>
  </si>
  <si>
    <t>224901</t>
  </si>
  <si>
    <t>THROCKMORTON ISD</t>
  </si>
  <si>
    <t>0863</t>
  </si>
  <si>
    <t>158902</t>
  </si>
  <si>
    <t>TIDEHAVEN ISD</t>
  </si>
  <si>
    <t>1230</t>
  </si>
  <si>
    <t>210905</t>
  </si>
  <si>
    <t>TIMPSON ISD</t>
  </si>
  <si>
    <t>1934</t>
  </si>
  <si>
    <t>091907</t>
  </si>
  <si>
    <t>TIOGA ISD</t>
  </si>
  <si>
    <t>2297</t>
  </si>
  <si>
    <t>226801</t>
  </si>
  <si>
    <t>TLC ACADEMY</t>
  </si>
  <si>
    <t>1232</t>
  </si>
  <si>
    <t>111903</t>
  </si>
  <si>
    <t>TOLAR ISD</t>
  </si>
  <si>
    <t>1895</t>
  </si>
  <si>
    <t>091918</t>
  </si>
  <si>
    <t>TOM BEAN ISD</t>
  </si>
  <si>
    <t>1233</t>
  </si>
  <si>
    <t>101921</t>
  </si>
  <si>
    <t>TOMBALL ISD</t>
  </si>
  <si>
    <t>1710</t>
  </si>
  <si>
    <t>071908</t>
  </si>
  <si>
    <t>TORNILLO ISD</t>
  </si>
  <si>
    <t>TRANSFORMATION WACO</t>
  </si>
  <si>
    <t>2084</t>
  </si>
  <si>
    <t>220801</t>
  </si>
  <si>
    <t>TREETOPS INTERNATIONAL</t>
  </si>
  <si>
    <t>1236</t>
  </si>
  <si>
    <t>221905</t>
  </si>
  <si>
    <t>TRENT ISD</t>
  </si>
  <si>
    <t>1237</t>
  </si>
  <si>
    <t>074912</t>
  </si>
  <si>
    <t>TRENTON ISD</t>
  </si>
  <si>
    <t>1238</t>
  </si>
  <si>
    <t>107907</t>
  </si>
  <si>
    <t>TRINIDAD ISD</t>
  </si>
  <si>
    <t>2232</t>
  </si>
  <si>
    <t>057813</t>
  </si>
  <si>
    <t>TRINITY BASIN PREPARATORY</t>
  </si>
  <si>
    <t>2248</t>
  </si>
  <si>
    <t>046802</t>
  </si>
  <si>
    <t>TRINITY CHARTER SCHOOL</t>
  </si>
  <si>
    <t>1239</t>
  </si>
  <si>
    <t>228903</t>
  </si>
  <si>
    <t>TRINITY ISD</t>
  </si>
  <si>
    <t>2348</t>
  </si>
  <si>
    <t>061805</t>
  </si>
  <si>
    <t>TRIVIUM ACADEMY</t>
  </si>
  <si>
    <t>1241</t>
  </si>
  <si>
    <t>212904</t>
  </si>
  <si>
    <t>TROUP ISD</t>
  </si>
  <si>
    <t>1242</t>
  </si>
  <si>
    <t>014910</t>
  </si>
  <si>
    <t>TROY ISD</t>
  </si>
  <si>
    <t>1244</t>
  </si>
  <si>
    <t>219903</t>
  </si>
  <si>
    <t>TULIA ISD</t>
  </si>
  <si>
    <t>1473</t>
  </si>
  <si>
    <t>178912</t>
  </si>
  <si>
    <t>TULOSO-MIDWAY ISD</t>
  </si>
  <si>
    <t>1245</t>
  </si>
  <si>
    <t>096905</t>
  </si>
  <si>
    <t>TURKEY QUITAQUE CISD</t>
  </si>
  <si>
    <t>2088</t>
  </si>
  <si>
    <t>101840</t>
  </si>
  <si>
    <t>TWO DIMENSIONS PREP ACADEMY</t>
  </si>
  <si>
    <t>1247</t>
  </si>
  <si>
    <t>212905</t>
  </si>
  <si>
    <t>TYLER ISD</t>
  </si>
  <si>
    <t>2320</t>
  </si>
  <si>
    <t>057845</t>
  </si>
  <si>
    <t>UME PREPARATORY ACADEMY</t>
  </si>
  <si>
    <t>1767</t>
  </si>
  <si>
    <t>230908</t>
  </si>
  <si>
    <t>UNION GROVE ISD</t>
  </si>
  <si>
    <t>1579</t>
  </si>
  <si>
    <t>230904</t>
  </si>
  <si>
    <t>UNION HILL ISD</t>
  </si>
  <si>
    <t>1720</t>
  </si>
  <si>
    <t>240903</t>
  </si>
  <si>
    <t>UNITED ISD</t>
  </si>
  <si>
    <t>2085</t>
  </si>
  <si>
    <t>057808</t>
  </si>
  <si>
    <t>UNIVERSAL ACADEMY</t>
  </si>
  <si>
    <t>1250</t>
  </si>
  <si>
    <t>232904</t>
  </si>
  <si>
    <t>UTOPIA ISD</t>
  </si>
  <si>
    <t>1251</t>
  </si>
  <si>
    <t>232903</t>
  </si>
  <si>
    <t>UVALDE CONS ISD</t>
  </si>
  <si>
    <t>1595</t>
  </si>
  <si>
    <t>122902</t>
  </si>
  <si>
    <t>VALENTINE ISD</t>
  </si>
  <si>
    <t>1252</t>
  </si>
  <si>
    <t>018904</t>
  </si>
  <si>
    <t>VALLEY MILLS ISD</t>
  </si>
  <si>
    <t>1253</t>
  </si>
  <si>
    <t>049903</t>
  </si>
  <si>
    <t>VALLEY VIEW ISD</t>
  </si>
  <si>
    <t>1954</t>
  </si>
  <si>
    <t>108916</t>
  </si>
  <si>
    <t>2351</t>
  </si>
  <si>
    <t>227829</t>
  </si>
  <si>
    <t>VALOR PUBLIC SCHOOLS</t>
  </si>
  <si>
    <t>1256</t>
  </si>
  <si>
    <t>091908</t>
  </si>
  <si>
    <t>VAN ALSTYNE ISD</t>
  </si>
  <si>
    <t>1255</t>
  </si>
  <si>
    <t>234906</t>
  </si>
  <si>
    <t>VAN ISD</t>
  </si>
  <si>
    <t>1344</t>
  </si>
  <si>
    <t>158906</t>
  </si>
  <si>
    <t>VAN VLECK ISD</t>
  </si>
  <si>
    <t>2217</t>
  </si>
  <si>
    <t>108808</t>
  </si>
  <si>
    <t>VANGUARD ACADEMY</t>
  </si>
  <si>
    <t>2082</t>
  </si>
  <si>
    <t>101814</t>
  </si>
  <si>
    <t>VARNETT CHARTER SCHOOL</t>
  </si>
  <si>
    <t>1257</t>
  </si>
  <si>
    <t>180902</t>
  </si>
  <si>
    <t>VEGA ISD</t>
  </si>
  <si>
    <t>1259</t>
  </si>
  <si>
    <t>126908</t>
  </si>
  <si>
    <t>VENUS ISD</t>
  </si>
  <si>
    <t>1905</t>
  </si>
  <si>
    <t>226908</t>
  </si>
  <si>
    <t>VERIBEST ISD</t>
  </si>
  <si>
    <t>1260</t>
  </si>
  <si>
    <t>244903</t>
  </si>
  <si>
    <t>VERNON CONS ISD</t>
  </si>
  <si>
    <t>1262</t>
  </si>
  <si>
    <t>235902</t>
  </si>
  <si>
    <t>VICTORIA ISD</t>
  </si>
  <si>
    <t>1339</t>
  </si>
  <si>
    <t>181907</t>
  </si>
  <si>
    <t>VIDOR ISD</t>
  </si>
  <si>
    <t>2326</t>
  </si>
  <si>
    <t>057847</t>
  </si>
  <si>
    <t>VILLAGE TECH SCHOOLS</t>
  </si>
  <si>
    <t>2307</t>
  </si>
  <si>
    <t>071809</t>
  </si>
  <si>
    <t>VISTA  DEL FUTURO CHARTER</t>
  </si>
  <si>
    <t>1974</t>
  </si>
  <si>
    <t>143904</t>
  </si>
  <si>
    <t>VYSEHRAD ISD</t>
  </si>
  <si>
    <t>2038</t>
  </si>
  <si>
    <t>161801</t>
  </si>
  <si>
    <t>WACO CHARTER SCHOOL</t>
  </si>
  <si>
    <t>1264</t>
  </si>
  <si>
    <t>161914</t>
  </si>
  <si>
    <t>WACO ISD</t>
  </si>
  <si>
    <t>1266</t>
  </si>
  <si>
    <t>089905</t>
  </si>
  <si>
    <t>WAELDER ISD</t>
  </si>
  <si>
    <t>1860</t>
  </si>
  <si>
    <t>059902</t>
  </si>
  <si>
    <t>WALCOTT ISD</t>
  </si>
  <si>
    <t>2312</t>
  </si>
  <si>
    <t>101864</t>
  </si>
  <si>
    <t>WALIPP ACADEMY</t>
  </si>
  <si>
    <t>1768</t>
  </si>
  <si>
    <t>226906</t>
  </si>
  <si>
    <t>WALL ISD</t>
  </si>
  <si>
    <t>1267</t>
  </si>
  <si>
    <t>237904</t>
  </si>
  <si>
    <t>WALLER ISD</t>
  </si>
  <si>
    <t>1914</t>
  </si>
  <si>
    <t>049908</t>
  </si>
  <si>
    <t>WALNUT BEND ISD</t>
  </si>
  <si>
    <t>1269</t>
  </si>
  <si>
    <t>018905</t>
  </si>
  <si>
    <t>WALNUT SPRINGS ISD</t>
  </si>
  <si>
    <t>1584</t>
  </si>
  <si>
    <t>229904</t>
  </si>
  <si>
    <t>WARREN ISD</t>
  </si>
  <si>
    <t>1270</t>
  </si>
  <si>
    <t>102903</t>
  </si>
  <si>
    <t>WASKOM ISD</t>
  </si>
  <si>
    <t>1271</t>
  </si>
  <si>
    <t>226905</t>
  </si>
  <si>
    <t>WATER VALLEY ISD</t>
  </si>
  <si>
    <t>1272</t>
  </si>
  <si>
    <t>070912</t>
  </si>
  <si>
    <t>WAXAHACHIE ISD</t>
  </si>
  <si>
    <t>1273</t>
  </si>
  <si>
    <t>184903</t>
  </si>
  <si>
    <t>WEATHERFORD ISD</t>
  </si>
  <si>
    <t>1901</t>
  </si>
  <si>
    <t>240904</t>
  </si>
  <si>
    <t>WEBB CISD</t>
  </si>
  <si>
    <t>1275</t>
  </si>
  <si>
    <t>045905</t>
  </si>
  <si>
    <t>WEIMAR ISD</t>
  </si>
  <si>
    <t>1277</t>
  </si>
  <si>
    <t>044902</t>
  </si>
  <si>
    <t>WELLINGTON ISD</t>
  </si>
  <si>
    <t>1844</t>
  </si>
  <si>
    <t>223904</t>
  </si>
  <si>
    <t>WELLMAN-UNION ISD</t>
  </si>
  <si>
    <t>1278</t>
  </si>
  <si>
    <t>037909</t>
  </si>
  <si>
    <t>WELLS ISD</t>
  </si>
  <si>
    <t>1281</t>
  </si>
  <si>
    <t>108913</t>
  </si>
  <si>
    <t>WESLACO ISD</t>
  </si>
  <si>
    <t>0364</t>
  </si>
  <si>
    <t>100908</t>
  </si>
  <si>
    <t>WEST HARDIN CTY CISD</t>
  </si>
  <si>
    <t>1282</t>
  </si>
  <si>
    <t>161916</t>
  </si>
  <si>
    <t>WEST ISD</t>
  </si>
  <si>
    <t>1287</t>
  </si>
  <si>
    <t>181906</t>
  </si>
  <si>
    <t>WEST ORANGE-COVE CISD</t>
  </si>
  <si>
    <t>1551</t>
  </si>
  <si>
    <t>178915</t>
  </si>
  <si>
    <t>WEST OSO ISD</t>
  </si>
  <si>
    <t>1740</t>
  </si>
  <si>
    <t>201914</t>
  </si>
  <si>
    <t>WEST RUSK CTY CONS ISD</t>
  </si>
  <si>
    <t>1010</t>
  </si>
  <si>
    <t>202905</t>
  </si>
  <si>
    <t>WEST SABINE ISD</t>
  </si>
  <si>
    <t>1283</t>
  </si>
  <si>
    <t>168903</t>
  </si>
  <si>
    <t>WESTBROOK ISD</t>
  </si>
  <si>
    <t>1930</t>
  </si>
  <si>
    <t>062905</t>
  </si>
  <si>
    <t>WESTHOFF ISD</t>
  </si>
  <si>
    <t>2239</t>
  </si>
  <si>
    <t>220810</t>
  </si>
  <si>
    <t>WESTLAKE ACADEMY</t>
  </si>
  <si>
    <t>1957</t>
  </si>
  <si>
    <t>073904</t>
  </si>
  <si>
    <t>WESTPHALIA ISD</t>
  </si>
  <si>
    <t>1721</t>
  </si>
  <si>
    <t>001908</t>
  </si>
  <si>
    <t>WESTWOOD ISD</t>
  </si>
  <si>
    <t>1289</t>
  </si>
  <si>
    <t>241904</t>
  </si>
  <si>
    <t>WHARTON ISD</t>
  </si>
  <si>
    <t>1290</t>
  </si>
  <si>
    <t>242903</t>
  </si>
  <si>
    <t>WHEELER ISD</t>
  </si>
  <si>
    <t>1291</t>
  </si>
  <si>
    <t>033904</t>
  </si>
  <si>
    <t>WHITE DEER ISD</t>
  </si>
  <si>
    <t>1734</t>
  </si>
  <si>
    <t>092908</t>
  </si>
  <si>
    <t>WHITE OAK ISD</t>
  </si>
  <si>
    <t>1693</t>
  </si>
  <si>
    <t>220920</t>
  </si>
  <si>
    <t>WHITE SETTLEMENT ISD</t>
  </si>
  <si>
    <t>1292</t>
  </si>
  <si>
    <t>040902</t>
  </si>
  <si>
    <t>WHITEFACE ISD</t>
  </si>
  <si>
    <t>1294</t>
  </si>
  <si>
    <t>212906</t>
  </si>
  <si>
    <t>WHITEHOUSE ISD</t>
  </si>
  <si>
    <t>1295</t>
  </si>
  <si>
    <t>091909</t>
  </si>
  <si>
    <t>WHITESBORO ISD</t>
  </si>
  <si>
    <t>1296</t>
  </si>
  <si>
    <t>091910</t>
  </si>
  <si>
    <t>WHITEWRIGHT ISD</t>
  </si>
  <si>
    <t>1297</t>
  </si>
  <si>
    <t>110908</t>
  </si>
  <si>
    <t>WHITHARRAL ISD</t>
  </si>
  <si>
    <t>1298</t>
  </si>
  <si>
    <t>109911</t>
  </si>
  <si>
    <t>WHITNEY ISD</t>
  </si>
  <si>
    <t>1299</t>
  </si>
  <si>
    <t>243905</t>
  </si>
  <si>
    <t>WICHITA FALLS ISD</t>
  </si>
  <si>
    <t>1733</t>
  </si>
  <si>
    <t>180904</t>
  </si>
  <si>
    <t>WILDORADO ISD</t>
  </si>
  <si>
    <t>1301</t>
  </si>
  <si>
    <t>170904</t>
  </si>
  <si>
    <t>WILLIS ISD</t>
  </si>
  <si>
    <t>1303</t>
  </si>
  <si>
    <t>234907</t>
  </si>
  <si>
    <t>WILLS POINT ISD</t>
  </si>
  <si>
    <t>1305</t>
  </si>
  <si>
    <t>153907</t>
  </si>
  <si>
    <t>WILSON ISD</t>
  </si>
  <si>
    <t>2005</t>
  </si>
  <si>
    <t>105905</t>
  </si>
  <si>
    <t>WIMBERLEY ISD</t>
  </si>
  <si>
    <t>1826</t>
  </si>
  <si>
    <t>236903</t>
  </si>
  <si>
    <t>WINDHAM SCHOOL DISTRICT</t>
  </si>
  <si>
    <t>1614</t>
  </si>
  <si>
    <t>005904</t>
  </si>
  <si>
    <t>WINDTHORST ISD</t>
  </si>
  <si>
    <t>2178</t>
  </si>
  <si>
    <t>057828</t>
  </si>
  <si>
    <t>WINFREE ACADEMY CHARTER SCHOOLS</t>
  </si>
  <si>
    <t>1310</t>
  </si>
  <si>
    <t>248902</t>
  </si>
  <si>
    <t>WINK-LOVING CONS ISD</t>
  </si>
  <si>
    <t>1311</t>
  </si>
  <si>
    <t>250907</t>
  </si>
  <si>
    <t>WINNSBORO ISD</t>
  </si>
  <si>
    <t>1659</t>
  </si>
  <si>
    <t>212910</t>
  </si>
  <si>
    <t>WINONA ISD</t>
  </si>
  <si>
    <t>1312</t>
  </si>
  <si>
    <t>200904</t>
  </si>
  <si>
    <t>WINTERS ISD</t>
  </si>
  <si>
    <t>1313</t>
  </si>
  <si>
    <t>174906</t>
  </si>
  <si>
    <t>WODEN ISD</t>
  </si>
  <si>
    <t>1314</t>
  </si>
  <si>
    <t>116909</t>
  </si>
  <si>
    <t>WOLFE CITY ISD</t>
  </si>
  <si>
    <t>1317</t>
  </si>
  <si>
    <t>196902</t>
  </si>
  <si>
    <t>WOODSBORO ISD</t>
  </si>
  <si>
    <t>1318</t>
  </si>
  <si>
    <t>224902</t>
  </si>
  <si>
    <t>WOODSON ISD</t>
  </si>
  <si>
    <t>1319</t>
  </si>
  <si>
    <t>229903</t>
  </si>
  <si>
    <t>WOODVILLE ISD</t>
  </si>
  <si>
    <t>1320</t>
  </si>
  <si>
    <t>081905</t>
  </si>
  <si>
    <t>WORTHAM ISD</t>
  </si>
  <si>
    <t>1321</t>
  </si>
  <si>
    <t>043914</t>
  </si>
  <si>
    <t>WYLIE ISD</t>
  </si>
  <si>
    <t>1879</t>
  </si>
  <si>
    <t>221912</t>
  </si>
  <si>
    <t>1381</t>
  </si>
  <si>
    <t>250905</t>
  </si>
  <si>
    <t>YANTIS ISD</t>
  </si>
  <si>
    <t>2353</t>
  </si>
  <si>
    <t>101873</t>
  </si>
  <si>
    <t>YELLOWSTONE COLLEGE PREPARATORY</t>
  </si>
  <si>
    <t>2166</t>
  </si>
  <si>
    <t>101845</t>
  </si>
  <si>
    <t>YES PREP PUBLIC SCHOOLS</t>
  </si>
  <si>
    <t>1322</t>
  </si>
  <si>
    <t>062903</t>
  </si>
  <si>
    <t>YOAKUM ISD</t>
  </si>
  <si>
    <t>1323</t>
  </si>
  <si>
    <t>062904</t>
  </si>
  <si>
    <t>YORKTOWN ISD</t>
  </si>
  <si>
    <t>1341</t>
  </si>
  <si>
    <t>071905</t>
  </si>
  <si>
    <t>YSLETA ISD</t>
  </si>
  <si>
    <t>1628</t>
  </si>
  <si>
    <t>253901</t>
  </si>
  <si>
    <t>ZAPATA COUNTY ISD</t>
  </si>
  <si>
    <t>1612</t>
  </si>
  <si>
    <t>003906</t>
  </si>
  <si>
    <t>ZAVALLA ISD</t>
  </si>
  <si>
    <t>2004</t>
  </si>
  <si>
    <t>025906</t>
  </si>
  <si>
    <t>ZEPHYR ISD</t>
  </si>
  <si>
    <t>(a) Subtotal Plan 2017 Layer OPEB Expense from Schedule of OPEB Expense Detail.  These OPEB expense amounts do not include amortization of prior year deferrals.  Please refer to the "Instructions for Using the GASB75 Schedules".</t>
  </si>
  <si>
    <t>Schedule of Other Post Employment Benefit (OPEB) Amounts by Employer</t>
  </si>
  <si>
    <t xml:space="preserve">(b) Individual employer amounts in column 6 cannot be calculated by multiplying the plan level amount by the employer's proportionate share, because of the impact of the changes in proportionate share. </t>
  </si>
  <si>
    <t>Deferred Outflows/(Inflows) for Current Year Experience</t>
  </si>
  <si>
    <t>Sum of All Layers of Deferred Outflows as of 8/31/2019</t>
  </si>
  <si>
    <t>Sum of All Layers of Deferred Inflows as of 8/31/2019</t>
  </si>
  <si>
    <t>OPEB Expense Total</t>
  </si>
  <si>
    <t>Proportionate Share
(2)</t>
  </si>
  <si>
    <t>Net OPEB Liability Beginning of Year 
(3)</t>
  </si>
  <si>
    <t>Contribution Adjustments
(5)</t>
  </si>
  <si>
    <t>Supplemental Appropriation
(6)</t>
  </si>
  <si>
    <t>Federal Funding
(7)</t>
  </si>
  <si>
    <t>Subtotal Plan Layer OPEB Expense 
(Current Year Expensing of Current Year's Layers)(a)(b)
 (8)</t>
  </si>
  <si>
    <t>Difference Between Expected and Actual Actuarial Experience
(9)</t>
  </si>
  <si>
    <t>Changes in Actuarial Assumptions
(10)</t>
  </si>
  <si>
    <t>Difference Between Projected and Actual Investment Earnings
(11)</t>
  </si>
  <si>
    <t>Changes in Proportion and Difference between Employer Contributions and Proportionate Share
(12)</t>
  </si>
  <si>
    <t>Net OPEB Liability End of Year 
(13)</t>
  </si>
  <si>
    <t>Difference Between Expected and Actual Actuarial Experience
(14)</t>
  </si>
  <si>
    <t>Changes in Assumptions
(15)</t>
  </si>
  <si>
    <t>Difference Between Projected and Actual Investment Earnings
(16)</t>
  </si>
  <si>
    <t>Changes in Proportion and Differences Between Employer Contributions and Proportionate Share of Contributions
(17)</t>
  </si>
  <si>
    <t>Total Deferred Outflows
(18)</t>
  </si>
  <si>
    <t>Difference Between Expected and Actual Actuarial Experience
(19)</t>
  </si>
  <si>
    <t>Changes in Assumptions
(20)</t>
  </si>
  <si>
    <t>Difference Between Projected and Actual Investment Earnings
(21)</t>
  </si>
  <si>
    <t>Changes in Proportion and Differences Between Employer Contributions and Proportionate Share of Contributions
(22)</t>
  </si>
  <si>
    <t>Total Deferred Inflows
(23)</t>
  </si>
  <si>
    <t>Subtotal Plan 2019 Layer OPEB Expense 
(Current Year Expensing of Current Year's Layers)
(24)</t>
  </si>
  <si>
    <t>Subtotal Plan Layer OPEB Expense 
(Current Year Expensing of Prior Years' Layers Only) 
(25)</t>
  </si>
  <si>
    <t xml:space="preserve">   </t>
  </si>
  <si>
    <t>AGENCY #</t>
  </si>
  <si>
    <t>FY19 Contributions per TRUST
(4)</t>
  </si>
  <si>
    <t>Total Plan OPEB Plan Expense (Includes Employer Specific Adjustments)
(= Col 23 + Col 24)
(26)</t>
  </si>
  <si>
    <t>1097</t>
  </si>
  <si>
    <t>139908</t>
  </si>
  <si>
    <t>ROXTON ISD</t>
  </si>
  <si>
    <t>2338</t>
  </si>
  <si>
    <t>057849</t>
  </si>
  <si>
    <t>TRINITY ENVIRONMENTAL ACADEMY</t>
  </si>
  <si>
    <t>2251</t>
  </si>
  <si>
    <t>015826</t>
  </si>
  <si>
    <t>KIPP ASPIRE ACADEMY</t>
  </si>
  <si>
    <t>2063</t>
  </si>
  <si>
    <t>101813</t>
  </si>
  <si>
    <t>KIPP INC CHARTER</t>
  </si>
  <si>
    <t>2254</t>
  </si>
  <si>
    <t>057837</t>
  </si>
  <si>
    <t>KIPP TRUTH ACADEMY</t>
  </si>
  <si>
    <t>0096</t>
  </si>
  <si>
    <t>DALLAS COUNTY SCHOOL DISTRICT</t>
  </si>
  <si>
    <t>2337</t>
  </si>
  <si>
    <t>CARPE DIEM SCHOOLS</t>
  </si>
  <si>
    <t>2189</t>
  </si>
  <si>
    <t>SAN ANTONIO SCHOOL FOR INQUIRY AND CREATIVITY</t>
  </si>
  <si>
    <t>2203</t>
  </si>
  <si>
    <t>ZOE LEARNING ACADEMY</t>
  </si>
  <si>
    <t>2008</t>
  </si>
  <si>
    <t>WINFIELD ISD</t>
  </si>
  <si>
    <t>1858</t>
  </si>
  <si>
    <t>170996</t>
  </si>
  <si>
    <t>Exclude</t>
  </si>
  <si>
    <t>LONE STAR COLLEGE SYSTEM</t>
  </si>
  <si>
    <t>1892</t>
  </si>
  <si>
    <t>220763</t>
  </si>
  <si>
    <t>UNIVERSITY OF NORTH TEXAS HSC AT FORT WORTH</t>
  </si>
  <si>
    <t>2024</t>
  </si>
  <si>
    <t>019764</t>
  </si>
  <si>
    <t>TEXAS A&amp;M UNIVERSITY -TEXARKANA</t>
  </si>
  <si>
    <t>2204</t>
  </si>
  <si>
    <t>021709</t>
  </si>
  <si>
    <t>TEXAS A&amp;M UNIVERSITY SYSTEM HSC</t>
  </si>
  <si>
    <t>TXNECE</t>
  </si>
  <si>
    <t>Net OPEB Liability</t>
  </si>
  <si>
    <t>End of Year Sensitivities</t>
  </si>
  <si>
    <t>Sort Seq</t>
  </si>
  <si>
    <t>1% Decrease in Discount Rate
1.63%</t>
  </si>
  <si>
    <t>1% Increase in Discount Rate
3.63%</t>
  </si>
  <si>
    <t>1% Decrease in Health Care Trend</t>
  </si>
  <si>
    <t>1% Increase in Health Care Trend</t>
  </si>
  <si>
    <t>Charter School</t>
  </si>
  <si>
    <t>Public Education</t>
  </si>
  <si>
    <t>New School in 2019</t>
  </si>
  <si>
    <t>New School in 2018</t>
  </si>
  <si>
    <t>Terminated in 2018</t>
  </si>
  <si>
    <t>One Junior College and 3 Higher Ed employers with adjustments:</t>
  </si>
  <si>
    <t>Community and Junior College</t>
  </si>
  <si>
    <t>Higher Education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</si>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</sst>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000000000000_);_(* \(#,##0.000000000000\);_(* &quot;-&quot;????????????_);_(@_)"/>
    <numFmt numFmtId="166" formatCode="_(* #,##0_);_(* \(#,##0\);_(* &quot;-&quot;??_);_(@_)"/>
    <numFmt numFmtId="167" formatCode="[$-409]mmmm\ d\,\ yyyy;@"/>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imes New Roman"/>
      <family val="1"/>
    </font>
    <font>
      <b/>
      <sz val="14"/>
      <color theme="1"/>
      <name val="Times New Roman"/>
      <family val="1"/>
    </font>
    <font>
      <b/>
      <sz val="10"/>
      <color theme="1"/>
      <name val="Times New Roman"/>
      <family val="1"/>
    </font>
    <font>
      <sz val="10"/>
      <color theme="1"/>
      <name val="Arial"/>
      <family val="2"/>
    </font>
    <font>
      <sz val="14"/>
      <color theme="1"/>
      <name val="Calibri"/>
      <family val="2"/>
      <scheme val="minor"/>
    </font>
    <font>
      <b/>
      <sz val="11"/>
      <name val="Times New Roman"/>
      <family val="1"/>
    </font>
    <font>
      <b/>
      <sz val="8"/>
      <color indexed="81"/>
      <name val="Tahoma"/>
      <family val="2"/>
    </font>
    <font>
      <sz val="8"/>
      <color indexed="81"/>
      <name val="Tahoma"/>
      <family val="2"/>
    </font>
    <font>
      <b/>
      <sz val="9"/>
      <color theme="1"/>
      <name val="Times New Roman"/>
      <family val="1"/>
    </font>
    <font>
      <b/>
      <sz val="10"/>
      <name val="Times New Roman"/>
      <family val="1"/>
    </font>
    <font>
      <b/>
      <sz val="11"/>
      <color rgb="FFFF0000"/>
      <name val="Times New Roman"/>
      <family val="1"/>
    </font>
    <font>
      <sz val="9"/>
      <color indexed="81"/>
      <name val="Tahoma"/>
      <family val="2"/>
    </font>
    <font>
      <b/>
      <sz val="1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rgb="FFF29C84"/>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D9C2EA"/>
        <bgColor indexed="64"/>
      </patternFill>
    </fill>
  </fills>
  <borders count="13">
    <border>
      <left/>
      <right/>
      <top/>
      <bottom/>
      <diagonal/>
    </border>
    <border>
      <left/>
      <right/>
      <top/>
      <bottom style="thick">
        <color indexed="64"/>
      </bottom>
      <diagonal/>
    </border>
    <border>
      <left/>
      <right/>
      <top style="thin">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indexed="64"/>
      </top>
      <bottom style="medium">
        <color indexed="64"/>
      </bottom>
      <diagonal/>
    </border>
    <border>
      <left/>
      <right style="medium">
        <color auto="1"/>
      </right>
      <top style="thin">
        <color indexed="64"/>
      </top>
      <bottom style="medium">
        <color indexed="64"/>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167" fontId="6" fillId="0" borderId="0"/>
    <xf numFmtId="43" fontId="7" fillId="0" borderId="0" applyFont="0" applyFill="0" applyBorder="0" applyAlignment="0" applyProtection="0"/>
    <xf numFmtId="43" fontId="6" fillId="0" borderId="0" applyFont="0" applyFill="0" applyBorder="0" applyAlignment="0" applyProtection="0"/>
  </cellStyleXfs>
  <cellXfs count="119">
    <xf numFmtId="0" fontId="0" fillId="0" borderId="0" xfId="0"/>
    <xf numFmtId="0" fontId="3" fillId="0" borderId="0" xfId="0" applyFont="1" applyAlignment="1">
      <alignment horizontal="left"/>
    </xf>
    <xf numFmtId="0" fontId="3" fillId="0" borderId="0" xfId="0" applyFont="1" applyFill="1" applyAlignment="1">
      <alignment horizontal="left"/>
    </xf>
    <xf numFmtId="0" fontId="4" fillId="0" borderId="1" xfId="0" applyFont="1" applyFill="1" applyBorder="1" applyAlignment="1">
      <alignment horizontal="left"/>
    </xf>
    <xf numFmtId="0" fontId="4" fillId="0" borderId="0" xfId="0" applyFont="1" applyFill="1" applyBorder="1" applyAlignment="1">
      <alignment horizontal="left"/>
    </xf>
    <xf numFmtId="0" fontId="4" fillId="0" borderId="1" xfId="0" applyFont="1" applyFill="1" applyBorder="1" applyAlignment="1">
      <alignment horizontal="left" indent="1"/>
    </xf>
    <xf numFmtId="0" fontId="3" fillId="0" borderId="0" xfId="0" applyFont="1" applyFill="1" applyBorder="1" applyAlignment="1">
      <alignment horizontal="left"/>
    </xf>
    <xf numFmtId="0" fontId="3" fillId="0" borderId="0" xfId="0" applyFont="1"/>
    <xf numFmtId="164" fontId="3" fillId="0" borderId="0" xfId="2" applyNumberFormat="1" applyFont="1" applyFill="1" applyAlignment="1">
      <alignment horizontal="left"/>
    </xf>
    <xf numFmtId="165" fontId="3" fillId="0" borderId="0" xfId="0" applyNumberFormat="1" applyFont="1" applyAlignment="1">
      <alignment horizontal="left"/>
    </xf>
    <xf numFmtId="41" fontId="3" fillId="0" borderId="0" xfId="0" applyNumberFormat="1" applyFont="1" applyFill="1" applyAlignment="1">
      <alignment horizontal="left"/>
    </xf>
    <xf numFmtId="0" fontId="3" fillId="0" borderId="2" xfId="0" applyFont="1" applyBorder="1"/>
    <xf numFmtId="42" fontId="3" fillId="0" borderId="2" xfId="0" applyNumberFormat="1" applyFont="1" applyBorder="1" applyAlignment="1">
      <alignment horizontal="left"/>
    </xf>
    <xf numFmtId="42" fontId="3" fillId="0" borderId="2" xfId="0" applyNumberFormat="1" applyFont="1" applyFill="1" applyBorder="1" applyAlignment="1">
      <alignment horizontal="left"/>
    </xf>
    <xf numFmtId="42" fontId="3" fillId="0" borderId="2" xfId="2" applyNumberFormat="1" applyFont="1" applyFill="1" applyBorder="1" applyAlignment="1">
      <alignment horizontal="left"/>
    </xf>
    <xf numFmtId="165" fontId="3" fillId="0" borderId="2" xfId="1" applyNumberFormat="1" applyFont="1" applyFill="1" applyBorder="1"/>
    <xf numFmtId="0" fontId="3" fillId="0" borderId="0" xfId="0" applyFont="1" applyAlignment="1">
      <alignment horizontal="center"/>
    </xf>
    <xf numFmtId="166" fontId="3" fillId="0" borderId="0" xfId="0" applyNumberFormat="1" applyFont="1" applyFill="1" applyAlignment="1">
      <alignment horizontal="left"/>
    </xf>
    <xf numFmtId="42" fontId="3" fillId="0" borderId="0" xfId="0" applyNumberFormat="1" applyFont="1" applyFill="1" applyAlignment="1">
      <alignment horizontal="left"/>
    </xf>
    <xf numFmtId="0" fontId="3" fillId="2" borderId="3" xfId="0" applyFont="1" applyFill="1" applyBorder="1" applyAlignment="1">
      <alignment horizontal="center"/>
    </xf>
    <xf numFmtId="0" fontId="3" fillId="2" borderId="3" xfId="0" applyFont="1" applyFill="1" applyBorder="1" applyAlignment="1">
      <alignment horizontal="center" wrapText="1"/>
    </xf>
    <xf numFmtId="0" fontId="3" fillId="2" borderId="3" xfId="0" applyFont="1" applyFill="1" applyBorder="1" applyAlignment="1">
      <alignment horizontal="center" vertical="top" wrapText="1"/>
    </xf>
    <xf numFmtId="0" fontId="2" fillId="0" borderId="0" xfId="0" applyFont="1"/>
    <xf numFmtId="0" fontId="3" fillId="0" borderId="0" xfId="0" applyFont="1" applyFill="1"/>
    <xf numFmtId="49" fontId="5" fillId="0" borderId="0" xfId="0" applyNumberFormat="1" applyFont="1" applyFill="1" applyAlignment="1">
      <alignment horizontal="center"/>
    </xf>
    <xf numFmtId="0" fontId="5" fillId="0" borderId="0" xfId="0" applyFont="1" applyFill="1"/>
    <xf numFmtId="164" fontId="5" fillId="0" borderId="0" xfId="2" applyNumberFormat="1" applyFont="1" applyFill="1" applyAlignment="1">
      <alignment horizontal="center"/>
    </xf>
    <xf numFmtId="165" fontId="5" fillId="0" borderId="0" xfId="1" applyNumberFormat="1" applyFont="1"/>
    <xf numFmtId="166" fontId="5" fillId="0" borderId="0" xfId="1" applyNumberFormat="1" applyFont="1" applyFill="1"/>
    <xf numFmtId="49" fontId="5" fillId="0" borderId="0" xfId="0" applyNumberFormat="1" applyFont="1" applyAlignment="1">
      <alignment horizontal="center"/>
    </xf>
    <xf numFmtId="0" fontId="2" fillId="0" borderId="0" xfId="3" applyFont="1"/>
    <xf numFmtId="0" fontId="4" fillId="0" borderId="0" xfId="0" applyFont="1" applyFill="1" applyBorder="1" applyAlignment="1"/>
    <xf numFmtId="0" fontId="3" fillId="0" borderId="0" xfId="0" applyFont="1" applyAlignment="1"/>
    <xf numFmtId="41" fontId="3" fillId="0" borderId="0" xfId="0" applyNumberFormat="1" applyFont="1" applyAlignment="1"/>
    <xf numFmtId="166" fontId="3" fillId="0" borderId="0" xfId="1" applyNumberFormat="1" applyFont="1" applyAlignment="1"/>
    <xf numFmtId="0" fontId="3" fillId="0" borderId="0" xfId="0" applyFont="1" applyBorder="1" applyAlignment="1"/>
    <xf numFmtId="165" fontId="3" fillId="0" borderId="0" xfId="0" applyNumberFormat="1" applyFont="1" applyBorder="1" applyAlignment="1"/>
    <xf numFmtId="0" fontId="3" fillId="7" borderId="3" xfId="0" applyFont="1" applyFill="1" applyBorder="1" applyAlignment="1">
      <alignment horizontal="center" wrapText="1"/>
    </xf>
    <xf numFmtId="0" fontId="8" fillId="8" borderId="6" xfId="0" applyFont="1" applyFill="1" applyBorder="1" applyAlignment="1">
      <alignment horizontal="center" wrapText="1"/>
    </xf>
    <xf numFmtId="0" fontId="8" fillId="3" borderId="3" xfId="0" applyFont="1" applyFill="1" applyBorder="1" applyAlignment="1">
      <alignment horizontal="center" wrapText="1"/>
    </xf>
    <xf numFmtId="0" fontId="3" fillId="4" borderId="8" xfId="0" applyFont="1" applyFill="1" applyBorder="1" applyAlignment="1">
      <alignment horizontal="center" wrapText="1"/>
    </xf>
    <xf numFmtId="0" fontId="3" fillId="4" borderId="2" xfId="0" applyFont="1" applyFill="1" applyBorder="1" applyAlignment="1">
      <alignment horizontal="center" wrapText="1"/>
    </xf>
    <xf numFmtId="0" fontId="8" fillId="4" borderId="9" xfId="0" applyFont="1" applyFill="1" applyBorder="1" applyAlignment="1">
      <alignment horizontal="center" wrapText="1"/>
    </xf>
    <xf numFmtId="43" fontId="8" fillId="9" borderId="5" xfId="5" applyFont="1" applyFill="1" applyBorder="1" applyAlignment="1">
      <alignment horizontal="center" wrapText="1"/>
    </xf>
    <xf numFmtId="43" fontId="8" fillId="9" borderId="6" xfId="5" applyFont="1" applyFill="1" applyBorder="1" applyAlignment="1">
      <alignment horizontal="center" wrapText="1"/>
    </xf>
    <xf numFmtId="43" fontId="8" fillId="9" borderId="7" xfId="5" applyFont="1" applyFill="1" applyBorder="1" applyAlignment="1">
      <alignment horizontal="center" wrapText="1"/>
    </xf>
    <xf numFmtId="43" fontId="8" fillId="8" borderId="5" xfId="5" applyFont="1" applyFill="1" applyBorder="1" applyAlignment="1">
      <alignment horizontal="center" wrapText="1"/>
    </xf>
    <xf numFmtId="43" fontId="8" fillId="8" borderId="6" xfId="5" applyFont="1" applyFill="1" applyBorder="1" applyAlignment="1">
      <alignment horizontal="center" wrapText="1"/>
    </xf>
    <xf numFmtId="43" fontId="8" fillId="8" borderId="7" xfId="5" applyFont="1" applyFill="1" applyBorder="1" applyAlignment="1">
      <alignment horizontal="center" wrapText="1"/>
    </xf>
    <xf numFmtId="0" fontId="8" fillId="3" borderId="5" xfId="0" applyFont="1" applyFill="1" applyBorder="1" applyAlignment="1">
      <alignment horizontal="center" wrapText="1"/>
    </xf>
    <xf numFmtId="0" fontId="8" fillId="3" borderId="6" xfId="0" applyFont="1" applyFill="1" applyBorder="1" applyAlignment="1">
      <alignment horizontal="center" wrapText="1"/>
    </xf>
    <xf numFmtId="3" fontId="3" fillId="0" borderId="0" xfId="0" applyNumberFormat="1" applyFont="1" applyAlignment="1"/>
    <xf numFmtId="3" fontId="3" fillId="0" borderId="0" xfId="0" applyNumberFormat="1" applyFont="1"/>
    <xf numFmtId="0" fontId="3" fillId="0" borderId="1" xfId="0" applyFont="1" applyFill="1" applyBorder="1"/>
    <xf numFmtId="0" fontId="3" fillId="0" borderId="0" xfId="0" applyFont="1" applyFill="1" applyBorder="1"/>
    <xf numFmtId="0" fontId="5" fillId="0" borderId="0" xfId="4" applyNumberFormat="1" applyFont="1" applyFill="1"/>
    <xf numFmtId="0" fontId="11" fillId="0" borderId="0" xfId="0" applyFont="1" applyFill="1" applyBorder="1" applyAlignment="1">
      <alignment horizontal="left" wrapText="1"/>
    </xf>
    <xf numFmtId="1" fontId="3" fillId="0" borderId="0" xfId="0" applyNumberFormat="1" applyFont="1" applyFill="1" applyBorder="1" applyAlignment="1">
      <alignment horizontal="center" wrapText="1"/>
    </xf>
    <xf numFmtId="41" fontId="3" fillId="0" borderId="0" xfId="0" applyNumberFormat="1" applyFont="1"/>
    <xf numFmtId="0" fontId="3" fillId="0" borderId="0" xfId="0" applyFont="1" applyFill="1" applyBorder="1" applyAlignment="1">
      <alignment horizontal="center" wrapText="1"/>
    </xf>
    <xf numFmtId="0" fontId="5" fillId="0" borderId="0" xfId="0" applyFont="1" applyFill="1" applyAlignment="1">
      <alignment horizontal="center"/>
    </xf>
    <xf numFmtId="1" fontId="5" fillId="0" borderId="0" xfId="0" applyNumberFormat="1" applyFont="1" applyFill="1"/>
    <xf numFmtId="165" fontId="5" fillId="0" borderId="0" xfId="1" applyNumberFormat="1" applyFont="1" applyFill="1"/>
    <xf numFmtId="164" fontId="5" fillId="0" borderId="0" xfId="2" applyNumberFormat="1" applyFont="1" applyFill="1"/>
    <xf numFmtId="164" fontId="12" fillId="0" borderId="0" xfId="2" applyNumberFormat="1" applyFont="1" applyFill="1"/>
    <xf numFmtId="164" fontId="5" fillId="0" borderId="0" xfId="2" applyNumberFormat="1" applyFont="1" applyFill="1" applyBorder="1" applyAlignment="1">
      <alignment horizontal="right"/>
    </xf>
    <xf numFmtId="165" fontId="3" fillId="0" borderId="0" xfId="0" applyNumberFormat="1" applyFont="1" applyFill="1" applyAlignment="1">
      <alignment horizontal="left"/>
    </xf>
    <xf numFmtId="166" fontId="3" fillId="0" borderId="0" xfId="1" applyNumberFormat="1" applyFont="1" applyFill="1" applyAlignment="1">
      <alignment horizontal="left"/>
    </xf>
    <xf numFmtId="165" fontId="3" fillId="0" borderId="0" xfId="0" applyNumberFormat="1" applyFont="1" applyAlignment="1"/>
    <xf numFmtId="165" fontId="3" fillId="0" borderId="2" xfId="0" applyNumberFormat="1" applyFont="1" applyFill="1" applyBorder="1" applyAlignment="1">
      <alignment horizontal="left"/>
    </xf>
    <xf numFmtId="164" fontId="3" fillId="0" borderId="2" xfId="2" applyNumberFormat="1" applyFont="1" applyFill="1" applyBorder="1" applyAlignment="1">
      <alignment horizontal="left"/>
    </xf>
    <xf numFmtId="42" fontId="3" fillId="0" borderId="0" xfId="0" applyNumberFormat="1" applyFont="1" applyFill="1" applyBorder="1" applyAlignment="1">
      <alignment horizontal="left"/>
    </xf>
    <xf numFmtId="0" fontId="3" fillId="0" borderId="0" xfId="0" applyFont="1" applyFill="1" applyBorder="1" applyAlignment="1">
      <alignment horizontal="center"/>
    </xf>
    <xf numFmtId="44" fontId="3" fillId="0" borderId="0" xfId="0" applyNumberFormat="1" applyFont="1" applyFill="1" applyBorder="1" applyAlignment="1">
      <alignment horizontal="center"/>
    </xf>
    <xf numFmtId="166" fontId="5" fillId="0" borderId="0" xfId="6" applyNumberFormat="1" applyFont="1" applyFill="1"/>
    <xf numFmtId="166" fontId="12" fillId="0" borderId="0" xfId="4" applyNumberFormat="1" applyFont="1" applyFill="1"/>
    <xf numFmtId="166" fontId="5" fillId="0" borderId="0" xfId="5" applyNumberFormat="1" applyFont="1" applyFill="1" applyBorder="1" applyAlignment="1">
      <alignment horizontal="right"/>
    </xf>
    <xf numFmtId="0" fontId="3" fillId="0" borderId="0" xfId="0" applyFont="1" applyFill="1" applyAlignment="1">
      <alignment horizontal="center"/>
    </xf>
    <xf numFmtId="43" fontId="5" fillId="0" borderId="0" xfId="6" applyNumberFormat="1" applyFont="1" applyFill="1"/>
    <xf numFmtId="0" fontId="5" fillId="0" borderId="0" xfId="0" applyFont="1" applyAlignment="1">
      <alignment horizontal="center"/>
    </xf>
    <xf numFmtId="0" fontId="5" fillId="0" borderId="0" xfId="0" applyFont="1"/>
    <xf numFmtId="0" fontId="3" fillId="0" borderId="2" xfId="0" applyFont="1" applyBorder="1" applyAlignment="1"/>
    <xf numFmtId="0" fontId="3" fillId="0" borderId="0" xfId="0" applyFont="1" applyBorder="1"/>
    <xf numFmtId="0" fontId="3" fillId="2" borderId="5" xfId="0" applyFont="1" applyFill="1" applyBorder="1" applyAlignment="1">
      <alignment horizontal="center" wrapText="1"/>
    </xf>
    <xf numFmtId="0" fontId="13" fillId="0" borderId="0" xfId="0" applyFont="1"/>
    <xf numFmtId="166" fontId="3" fillId="0" borderId="0" xfId="1" applyNumberFormat="1" applyFont="1"/>
    <xf numFmtId="0" fontId="3" fillId="0" borderId="0" xfId="0" applyFont="1" applyAlignment="1">
      <alignment horizontal="center" wrapText="1"/>
    </xf>
    <xf numFmtId="166" fontId="3" fillId="0" borderId="0" xfId="0" applyNumberFormat="1" applyFont="1"/>
    <xf numFmtId="0" fontId="13" fillId="0" borderId="0" xfId="0" applyFont="1" applyAlignment="1">
      <alignment horizontal="center"/>
    </xf>
    <xf numFmtId="164" fontId="3" fillId="0" borderId="0" xfId="0" applyNumberFormat="1" applyFont="1" applyFill="1" applyBorder="1" applyAlignment="1">
      <alignment horizontal="center"/>
    </xf>
    <xf numFmtId="0" fontId="8" fillId="0" borderId="0" xfId="0" applyFont="1" applyAlignment="1">
      <alignment horizontal="center"/>
    </xf>
    <xf numFmtId="0" fontId="8" fillId="0" borderId="0" xfId="0" applyFont="1"/>
    <xf numFmtId="0" fontId="12" fillId="0" borderId="0" xfId="0" applyFont="1"/>
    <xf numFmtId="166" fontId="12" fillId="0" borderId="0" xfId="6" applyNumberFormat="1" applyFont="1" applyFill="1"/>
    <xf numFmtId="166" fontId="12" fillId="0" borderId="0" xfId="6" applyNumberFormat="1" applyFont="1"/>
    <xf numFmtId="0" fontId="12" fillId="0" borderId="0" xfId="0" applyFont="1" applyAlignment="1">
      <alignment horizontal="center"/>
    </xf>
    <xf numFmtId="0" fontId="15" fillId="0" borderId="0" xfId="0" applyFont="1" applyAlignment="1">
      <alignment horizontal="center"/>
    </xf>
    <xf numFmtId="0" fontId="15" fillId="0" borderId="0" xfId="0" applyFont="1"/>
    <xf numFmtId="0" fontId="8" fillId="0" borderId="0" xfId="0" applyFont="1" applyAlignment="1">
      <alignment horizontal="left"/>
    </xf>
    <xf numFmtId="0" fontId="4" fillId="0" borderId="1" xfId="0" applyFont="1" applyFill="1" applyBorder="1" applyAlignment="1">
      <alignment horizontal="center"/>
    </xf>
    <xf numFmtId="49" fontId="2" fillId="0" borderId="0" xfId="3" applyNumberFormat="1" applyFont="1" applyAlignment="1">
      <alignment horizontal="center"/>
    </xf>
    <xf numFmtId="0" fontId="11" fillId="3" borderId="4" xfId="0" applyFont="1" applyFill="1" applyBorder="1" applyAlignment="1">
      <alignment wrapText="1"/>
    </xf>
    <xf numFmtId="0" fontId="11" fillId="3" borderId="0" xfId="0" applyFont="1" applyFill="1" applyBorder="1" applyAlignment="1">
      <alignment wrapText="1"/>
    </xf>
    <xf numFmtId="0" fontId="11" fillId="3" borderId="4" xfId="0" applyFont="1" applyFill="1" applyBorder="1" applyAlignment="1">
      <alignment horizontal="left" wrapText="1"/>
    </xf>
    <xf numFmtId="0" fontId="11" fillId="3" borderId="0" xfId="0" applyFont="1" applyFill="1" applyBorder="1" applyAlignment="1">
      <alignment horizontal="left" wrapText="1"/>
    </xf>
    <xf numFmtId="0" fontId="3" fillId="0" borderId="5" xfId="0" applyFont="1" applyFill="1" applyBorder="1" applyAlignment="1">
      <alignment horizontal="center"/>
    </xf>
    <xf numFmtId="0" fontId="3" fillId="0" borderId="6" xfId="0" applyFont="1" applyFill="1" applyBorder="1" applyAlignment="1">
      <alignment horizontal="center"/>
    </xf>
    <xf numFmtId="0" fontId="3" fillId="0" borderId="7" xfId="0" applyFont="1" applyFill="1" applyBorder="1" applyAlignment="1">
      <alignment horizontal="center"/>
    </xf>
    <xf numFmtId="167" fontId="3" fillId="4" borderId="5" xfId="4" applyFont="1" applyFill="1" applyBorder="1" applyAlignment="1">
      <alignment horizontal="center"/>
    </xf>
    <xf numFmtId="167" fontId="3" fillId="4" borderId="6" xfId="4" applyFont="1" applyFill="1" applyBorder="1" applyAlignment="1">
      <alignment horizontal="center"/>
    </xf>
    <xf numFmtId="167" fontId="3" fillId="4" borderId="7" xfId="4" applyFont="1" applyFill="1" applyBorder="1" applyAlignment="1">
      <alignment horizontal="center"/>
    </xf>
    <xf numFmtId="43" fontId="8" fillId="5" borderId="5" xfId="5" applyFont="1" applyFill="1" applyBorder="1" applyAlignment="1">
      <alignment horizontal="center"/>
    </xf>
    <xf numFmtId="43" fontId="8" fillId="5" borderId="6" xfId="5" applyFont="1" applyFill="1" applyBorder="1" applyAlignment="1">
      <alignment horizontal="center"/>
    </xf>
    <xf numFmtId="43" fontId="8" fillId="5" borderId="7" xfId="5" applyFont="1" applyFill="1" applyBorder="1" applyAlignment="1">
      <alignment horizontal="center"/>
    </xf>
    <xf numFmtId="43" fontId="8" fillId="6" borderId="5" xfId="5" applyFont="1" applyFill="1" applyBorder="1" applyAlignment="1">
      <alignment horizontal="center" wrapText="1"/>
    </xf>
    <xf numFmtId="43" fontId="8" fillId="6" borderId="6" xfId="5" applyFont="1" applyFill="1" applyBorder="1" applyAlignment="1">
      <alignment horizontal="center" wrapText="1"/>
    </xf>
    <xf numFmtId="0" fontId="3" fillId="0" borderId="10" xfId="0" applyFont="1" applyFill="1" applyBorder="1" applyAlignment="1">
      <alignment horizontal="center"/>
    </xf>
    <xf numFmtId="0" fontId="3" fillId="0" borderId="11" xfId="0" applyFont="1" applyFill="1" applyBorder="1" applyAlignment="1">
      <alignment horizontal="center"/>
    </xf>
    <xf numFmtId="0" fontId="3" fillId="0" borderId="12" xfId="0" applyFont="1" applyFill="1" applyBorder="1" applyAlignment="1">
      <alignment horizontal="center"/>
    </xf>
  </cellXfs>
  <cellStyles count="7">
    <cellStyle name="Comma" xfId="1" builtinId="3"/>
    <cellStyle name="Comma 2" xfId="6" xr:uid="{F8E3CF49-1938-44DE-846B-6E23C19B8791}"/>
    <cellStyle name="Comma 4" xfId="5" xr:uid="{4C966BB5-94CB-4BE5-9D1D-3962618D03A2}"/>
    <cellStyle name="Currency" xfId="2" builtinId="4"/>
    <cellStyle name="Normal" xfId="0" builtinId="0"/>
    <cellStyle name="Normal 2" xfId="4" xr:uid="{2BEF6D09-A3BC-45CC-A20B-5F9D6FD64D02}"/>
    <cellStyle name="Normal 2 2 10" xfId="3" xr:uid="{B5B35071-FE16-4835-A67D-4336442703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5" Type="http://schemas.openxmlformats.org/officeDocument/2006/relationships/image" Target="../media/image8.jpg"/><Relationship Id="rId4"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457200</xdr:colOff>
      <xdr:row>54</xdr:row>
      <xdr:rowOff>114300</xdr:rowOff>
    </xdr:to>
    <xdr:pic>
      <xdr:nvPicPr>
        <xdr:cNvPr id="3" name="Picture 2">
          <a:extLst>
            <a:ext uri="{FF2B5EF4-FFF2-40B4-BE49-F238E27FC236}">
              <a16:creationId xmlns:a16="http://schemas.microsoft.com/office/drawing/2014/main" id="{9C70317B-1E82-4F4C-AC4A-ED5AAC57DA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0058400"/>
        </a:xfrm>
        <a:prstGeom prst="rect">
          <a:avLst/>
        </a:prstGeom>
      </xdr:spPr>
    </xdr:pic>
    <xdr:clientData/>
  </xdr:twoCellAnchor>
  <xdr:twoCellAnchor editAs="oneCell">
    <xdr:from>
      <xdr:col>0</xdr:col>
      <xdr:colOff>31750</xdr:colOff>
      <xdr:row>54</xdr:row>
      <xdr:rowOff>114300</xdr:rowOff>
    </xdr:from>
    <xdr:to>
      <xdr:col>12</xdr:col>
      <xdr:colOff>488950</xdr:colOff>
      <xdr:row>109</xdr:row>
      <xdr:rowOff>44450</xdr:rowOff>
    </xdr:to>
    <xdr:pic>
      <xdr:nvPicPr>
        <xdr:cNvPr id="5" name="Picture 4">
          <a:extLst>
            <a:ext uri="{FF2B5EF4-FFF2-40B4-BE49-F238E27FC236}">
              <a16:creationId xmlns:a16="http://schemas.microsoft.com/office/drawing/2014/main" id="{A023543B-B5DC-4732-AF34-3BD6A632FD5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750" y="10058400"/>
          <a:ext cx="7772400" cy="10058400"/>
        </a:xfrm>
        <a:prstGeom prst="rect">
          <a:avLst/>
        </a:prstGeom>
      </xdr:spPr>
    </xdr:pic>
    <xdr:clientData/>
  </xdr:twoCellAnchor>
  <xdr:twoCellAnchor editAs="oneCell">
    <xdr:from>
      <xdr:col>0</xdr:col>
      <xdr:colOff>47625</xdr:colOff>
      <xdr:row>107</xdr:row>
      <xdr:rowOff>152400</xdr:rowOff>
    </xdr:from>
    <xdr:to>
      <xdr:col>12</xdr:col>
      <xdr:colOff>504825</xdr:colOff>
      <xdr:row>162</xdr:row>
      <xdr:rowOff>82550</xdr:rowOff>
    </xdr:to>
    <xdr:pic>
      <xdr:nvPicPr>
        <xdr:cNvPr id="7" name="Picture 6">
          <a:extLst>
            <a:ext uri="{FF2B5EF4-FFF2-40B4-BE49-F238E27FC236}">
              <a16:creationId xmlns:a16="http://schemas.microsoft.com/office/drawing/2014/main" id="{A336FE85-8758-4835-8287-55B5EA41E92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625" y="19516725"/>
          <a:ext cx="7772400" cy="9883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12</xdr:col>
      <xdr:colOff>476250</xdr:colOff>
      <xdr:row>52</xdr:row>
      <xdr:rowOff>152400</xdr:rowOff>
    </xdr:to>
    <xdr:pic>
      <xdr:nvPicPr>
        <xdr:cNvPr id="2" name="Picture 1">
          <a:extLst>
            <a:ext uri="{FF2B5EF4-FFF2-40B4-BE49-F238E27FC236}">
              <a16:creationId xmlns:a16="http://schemas.microsoft.com/office/drawing/2014/main" id="{C2F4B40F-DF6B-47F2-9321-31C8E07937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0"/>
          <a:ext cx="7772400" cy="10058400"/>
        </a:xfrm>
        <a:prstGeom prst="rect">
          <a:avLst/>
        </a:prstGeom>
      </xdr:spPr>
    </xdr:pic>
    <xdr:clientData/>
  </xdr:twoCellAnchor>
  <xdr:twoCellAnchor editAs="oneCell">
    <xdr:from>
      <xdr:col>0</xdr:col>
      <xdr:colOff>0</xdr:colOff>
      <xdr:row>53</xdr:row>
      <xdr:rowOff>0</xdr:rowOff>
    </xdr:from>
    <xdr:to>
      <xdr:col>12</xdr:col>
      <xdr:colOff>457200</xdr:colOff>
      <xdr:row>105</xdr:row>
      <xdr:rowOff>152400</xdr:rowOff>
    </xdr:to>
    <xdr:pic>
      <xdr:nvPicPr>
        <xdr:cNvPr id="3" name="Picture 2">
          <a:extLst>
            <a:ext uri="{FF2B5EF4-FFF2-40B4-BE49-F238E27FC236}">
              <a16:creationId xmlns:a16="http://schemas.microsoft.com/office/drawing/2014/main" id="{135A12C9-13EB-4273-B970-70812E71A22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0096500"/>
          <a:ext cx="7772400" cy="10058400"/>
        </a:xfrm>
        <a:prstGeom prst="rect">
          <a:avLst/>
        </a:prstGeom>
      </xdr:spPr>
    </xdr:pic>
    <xdr:clientData/>
  </xdr:twoCellAnchor>
  <xdr:twoCellAnchor editAs="oneCell">
    <xdr:from>
      <xdr:col>0</xdr:col>
      <xdr:colOff>0</xdr:colOff>
      <xdr:row>106</xdr:row>
      <xdr:rowOff>0</xdr:rowOff>
    </xdr:from>
    <xdr:to>
      <xdr:col>12</xdr:col>
      <xdr:colOff>457200</xdr:colOff>
      <xdr:row>158</xdr:row>
      <xdr:rowOff>152400</xdr:rowOff>
    </xdr:to>
    <xdr:pic>
      <xdr:nvPicPr>
        <xdr:cNvPr id="4" name="Picture 3">
          <a:extLst>
            <a:ext uri="{FF2B5EF4-FFF2-40B4-BE49-F238E27FC236}">
              <a16:creationId xmlns:a16="http://schemas.microsoft.com/office/drawing/2014/main" id="{C6649C3D-9A40-45C9-9645-12B93BA65E6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20193000"/>
          <a:ext cx="7772400" cy="10058400"/>
        </a:xfrm>
        <a:prstGeom prst="rect">
          <a:avLst/>
        </a:prstGeom>
      </xdr:spPr>
    </xdr:pic>
    <xdr:clientData/>
  </xdr:twoCellAnchor>
  <xdr:twoCellAnchor editAs="oneCell">
    <xdr:from>
      <xdr:col>0</xdr:col>
      <xdr:colOff>0</xdr:colOff>
      <xdr:row>159</xdr:row>
      <xdr:rowOff>0</xdr:rowOff>
    </xdr:from>
    <xdr:to>
      <xdr:col>12</xdr:col>
      <xdr:colOff>457200</xdr:colOff>
      <xdr:row>211</xdr:row>
      <xdr:rowOff>152400</xdr:rowOff>
    </xdr:to>
    <xdr:pic>
      <xdr:nvPicPr>
        <xdr:cNvPr id="5" name="Picture 4">
          <a:extLst>
            <a:ext uri="{FF2B5EF4-FFF2-40B4-BE49-F238E27FC236}">
              <a16:creationId xmlns:a16="http://schemas.microsoft.com/office/drawing/2014/main" id="{628337A0-82E9-4B8E-AD88-2663A7977BE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0289500"/>
          <a:ext cx="7772400" cy="10058400"/>
        </a:xfrm>
        <a:prstGeom prst="rect">
          <a:avLst/>
        </a:prstGeom>
      </xdr:spPr>
    </xdr:pic>
    <xdr:clientData/>
  </xdr:twoCellAnchor>
  <xdr:twoCellAnchor editAs="oneCell">
    <xdr:from>
      <xdr:col>0</xdr:col>
      <xdr:colOff>0</xdr:colOff>
      <xdr:row>212</xdr:row>
      <xdr:rowOff>0</xdr:rowOff>
    </xdr:from>
    <xdr:to>
      <xdr:col>12</xdr:col>
      <xdr:colOff>457200</xdr:colOff>
      <xdr:row>264</xdr:row>
      <xdr:rowOff>152400</xdr:rowOff>
    </xdr:to>
    <xdr:pic>
      <xdr:nvPicPr>
        <xdr:cNvPr id="6" name="Picture 5">
          <a:extLst>
            <a:ext uri="{FF2B5EF4-FFF2-40B4-BE49-F238E27FC236}">
              <a16:creationId xmlns:a16="http://schemas.microsoft.com/office/drawing/2014/main" id="{E5CA9122-CA4A-4219-911D-00C53D2E431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40386000"/>
          <a:ext cx="7772400" cy="10058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45117-5087-42D6-9BF4-F94596557415}">
  <dimension ref="A1"/>
  <sheetViews>
    <sheetView tabSelected="1" topLeftCell="A135" workbookViewId="0">
      <selection activeCell="A56" sqref="A56"/>
    </sheetView>
  </sheetViews>
  <sheetFormatPr defaultRowHeight="14.5" x14ac:dyDescent="0.3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297D7-15DF-459B-9A11-F9D9F056E057}">
  <dimension ref="A1:E1237"/>
  <sheetViews>
    <sheetView topLeftCell="A1182" workbookViewId="0">
      <selection activeCell="I16" sqref="I16"/>
    </sheetView>
  </sheetViews>
  <sheetFormatPr defaultColWidth="9.1796875" defaultRowHeight="14.5" x14ac:dyDescent="0.35"/>
  <cols>
    <col min="1" max="2" width="9.1796875" style="22"/>
    <col min="3" max="3" width="59.453125" style="22" customWidth="1"/>
    <col min="4" max="4" width="15.1796875" style="22" bestFit="1" customWidth="1"/>
    <col min="5" max="5" width="18.1796875" style="22" bestFit="1" customWidth="1"/>
    <col min="6" max="16384" width="9.1796875" style="22"/>
  </cols>
  <sheetData>
    <row r="1" spans="1:5" x14ac:dyDescent="0.35">
      <c r="A1" s="1" t="s">
        <v>0</v>
      </c>
      <c r="B1" s="1"/>
      <c r="C1" s="2"/>
      <c r="D1" s="2"/>
      <c r="E1" s="1"/>
    </row>
    <row r="2" spans="1:5" ht="18" thickBot="1" x14ac:dyDescent="0.4">
      <c r="A2" s="3" t="s">
        <v>1</v>
      </c>
      <c r="B2" s="3"/>
      <c r="C2" s="3"/>
      <c r="D2" s="4"/>
      <c r="E2" s="4"/>
    </row>
    <row r="3" spans="1:5" ht="18.5" thickTop="1" thickBot="1" x14ac:dyDescent="0.4">
      <c r="A3" s="5" t="s">
        <v>2</v>
      </c>
      <c r="B3" s="3"/>
      <c r="C3" s="3"/>
      <c r="D3" s="4"/>
      <c r="E3" s="4"/>
    </row>
    <row r="4" spans="1:5" ht="15" thickTop="1" x14ac:dyDescent="0.35">
      <c r="A4" s="6" t="s">
        <v>3</v>
      </c>
      <c r="B4" s="6"/>
      <c r="C4" s="6"/>
      <c r="D4" s="2"/>
      <c r="E4" s="2"/>
    </row>
    <row r="5" spans="1:5" x14ac:dyDescent="0.35">
      <c r="A5" s="1" t="s">
        <v>4</v>
      </c>
      <c r="B5" s="1"/>
      <c r="C5" s="2"/>
      <c r="D5" s="2"/>
      <c r="E5" s="1"/>
    </row>
    <row r="6" spans="1:5" x14ac:dyDescent="0.35">
      <c r="A6" s="16"/>
      <c r="B6" s="16"/>
      <c r="C6" s="23"/>
      <c r="D6" s="23"/>
      <c r="E6" s="7"/>
    </row>
    <row r="7" spans="1:5" x14ac:dyDescent="0.35">
      <c r="A7" s="1"/>
      <c r="B7" s="1"/>
      <c r="C7" s="2"/>
      <c r="D7" s="2"/>
      <c r="E7" s="1"/>
    </row>
    <row r="8" spans="1:5" x14ac:dyDescent="0.35">
      <c r="A8" s="7" t="s">
        <v>5</v>
      </c>
      <c r="B8" s="1"/>
      <c r="C8" s="2"/>
      <c r="D8" s="8">
        <v>404960906.73000002</v>
      </c>
      <c r="E8" s="9">
        <v>0.57058993144600034</v>
      </c>
    </row>
    <row r="9" spans="1:5" x14ac:dyDescent="0.35">
      <c r="A9" s="7" t="s">
        <v>6</v>
      </c>
      <c r="B9" s="1"/>
      <c r="C9" s="2"/>
      <c r="D9" s="10">
        <v>304762284</v>
      </c>
      <c r="E9" s="9">
        <v>0.42941006855399877</v>
      </c>
    </row>
    <row r="10" spans="1:5" ht="15" thickBot="1" x14ac:dyDescent="0.4">
      <c r="A10" s="11" t="s">
        <v>7</v>
      </c>
      <c r="B10" s="12"/>
      <c r="C10" s="13"/>
      <c r="D10" s="14">
        <v>709723190.73000002</v>
      </c>
      <c r="E10" s="15">
        <v>0.99999999999999911</v>
      </c>
    </row>
    <row r="11" spans="1:5" ht="15" thickBot="1" x14ac:dyDescent="0.4">
      <c r="A11" s="16"/>
      <c r="B11" s="16"/>
      <c r="C11" s="17"/>
      <c r="D11" s="18"/>
      <c r="E11" s="1"/>
    </row>
    <row r="12" spans="1:5" ht="56.5" thickBot="1" x14ac:dyDescent="0.4">
      <c r="A12" s="19" t="s">
        <v>8</v>
      </c>
      <c r="B12" s="19" t="s">
        <v>9</v>
      </c>
      <c r="C12" s="20" t="s">
        <v>10</v>
      </c>
      <c r="D12" s="21" t="s">
        <v>11</v>
      </c>
      <c r="E12" s="20" t="s">
        <v>12</v>
      </c>
    </row>
    <row r="13" spans="1:5" x14ac:dyDescent="0.35">
      <c r="A13" s="24" t="s">
        <v>13</v>
      </c>
      <c r="B13" s="24" t="s">
        <v>14</v>
      </c>
      <c r="C13" s="25" t="s">
        <v>15</v>
      </c>
      <c r="D13" s="26">
        <v>404960906.73000002</v>
      </c>
      <c r="E13" s="27">
        <v>0.57058993144600034</v>
      </c>
    </row>
    <row r="14" spans="1:5" x14ac:dyDescent="0.35">
      <c r="A14" s="24" t="s">
        <v>16</v>
      </c>
      <c r="B14" s="24" t="s">
        <v>17</v>
      </c>
      <c r="C14" s="25" t="s">
        <v>18</v>
      </c>
      <c r="D14" s="28">
        <v>84324</v>
      </c>
      <c r="E14" s="27">
        <v>1.18812519E-4</v>
      </c>
    </row>
    <row r="15" spans="1:5" x14ac:dyDescent="0.35">
      <c r="A15" s="24" t="s">
        <v>19</v>
      </c>
      <c r="B15" s="24" t="s">
        <v>20</v>
      </c>
      <c r="C15" s="25" t="s">
        <v>21</v>
      </c>
      <c r="D15" s="28">
        <v>106001</v>
      </c>
      <c r="E15" s="27">
        <v>1.49355413E-4</v>
      </c>
    </row>
    <row r="16" spans="1:5" x14ac:dyDescent="0.35">
      <c r="A16" s="24" t="s">
        <v>22</v>
      </c>
      <c r="B16" s="24" t="s">
        <v>23</v>
      </c>
      <c r="C16" s="25" t="s">
        <v>24</v>
      </c>
      <c r="D16" s="28">
        <v>10980</v>
      </c>
      <c r="E16" s="27">
        <v>1.5470819999999999E-5</v>
      </c>
    </row>
    <row r="17" spans="1:5" x14ac:dyDescent="0.35">
      <c r="A17" s="24" t="s">
        <v>25</v>
      </c>
      <c r="B17" s="24" t="s">
        <v>26</v>
      </c>
      <c r="C17" s="25" t="s">
        <v>27</v>
      </c>
      <c r="D17" s="28">
        <v>13398</v>
      </c>
      <c r="E17" s="27">
        <v>1.8877782000000002E-5</v>
      </c>
    </row>
    <row r="18" spans="1:5" x14ac:dyDescent="0.35">
      <c r="A18" s="24" t="s">
        <v>28</v>
      </c>
      <c r="B18" s="24" t="s">
        <v>29</v>
      </c>
      <c r="C18" s="25" t="s">
        <v>30</v>
      </c>
      <c r="D18" s="28">
        <v>48179</v>
      </c>
      <c r="E18" s="27">
        <v>6.7884213000000005E-5</v>
      </c>
    </row>
    <row r="19" spans="1:5" x14ac:dyDescent="0.35">
      <c r="A19" s="24" t="s">
        <v>31</v>
      </c>
      <c r="B19" s="24" t="s">
        <v>32</v>
      </c>
      <c r="C19" s="25" t="s">
        <v>33</v>
      </c>
      <c r="D19" s="28">
        <v>938048</v>
      </c>
      <c r="E19" s="27">
        <v>1.3217096640000001E-3</v>
      </c>
    </row>
    <row r="20" spans="1:5" x14ac:dyDescent="0.35">
      <c r="A20" s="24" t="s">
        <v>34</v>
      </c>
      <c r="B20" s="24" t="s">
        <v>35</v>
      </c>
      <c r="C20" s="25" t="s">
        <v>36</v>
      </c>
      <c r="D20" s="28">
        <v>76385</v>
      </c>
      <c r="E20" s="27">
        <v>1.07626468E-4</v>
      </c>
    </row>
    <row r="21" spans="1:5" x14ac:dyDescent="0.35">
      <c r="A21" s="24" t="s">
        <v>37</v>
      </c>
      <c r="B21" s="24" t="s">
        <v>38</v>
      </c>
      <c r="C21" s="25" t="s">
        <v>39</v>
      </c>
      <c r="D21" s="28">
        <v>27327</v>
      </c>
      <c r="E21" s="27">
        <v>3.8503744000000002E-5</v>
      </c>
    </row>
    <row r="22" spans="1:5" x14ac:dyDescent="0.35">
      <c r="A22" s="24" t="s">
        <v>40</v>
      </c>
      <c r="B22" s="24" t="s">
        <v>41</v>
      </c>
      <c r="C22" s="25" t="s">
        <v>42</v>
      </c>
      <c r="D22" s="28">
        <v>17351</v>
      </c>
      <c r="E22" s="27">
        <v>2.444756E-5</v>
      </c>
    </row>
    <row r="23" spans="1:5" x14ac:dyDescent="0.35">
      <c r="A23" s="24" t="s">
        <v>43</v>
      </c>
      <c r="B23" s="24" t="s">
        <v>44</v>
      </c>
      <c r="C23" s="25" t="s">
        <v>45</v>
      </c>
      <c r="D23" s="28">
        <v>13332</v>
      </c>
      <c r="E23" s="27">
        <v>1.8784788000000001E-5</v>
      </c>
    </row>
    <row r="24" spans="1:5" x14ac:dyDescent="0.35">
      <c r="A24" s="24" t="s">
        <v>46</v>
      </c>
      <c r="B24" s="24" t="s">
        <v>47</v>
      </c>
      <c r="C24" s="25" t="s">
        <v>48</v>
      </c>
      <c r="D24" s="28">
        <v>13255</v>
      </c>
      <c r="E24" s="27">
        <v>1.8676294999999999E-5</v>
      </c>
    </row>
    <row r="25" spans="1:5" x14ac:dyDescent="0.35">
      <c r="A25" s="24" t="s">
        <v>49</v>
      </c>
      <c r="B25" s="24" t="s">
        <v>50</v>
      </c>
      <c r="C25" s="25" t="s">
        <v>51</v>
      </c>
      <c r="D25" s="28">
        <v>20768</v>
      </c>
      <c r="E25" s="27">
        <v>2.9262113000000001E-5</v>
      </c>
    </row>
    <row r="26" spans="1:5" x14ac:dyDescent="0.35">
      <c r="A26" s="24" t="s">
        <v>52</v>
      </c>
      <c r="B26" s="24" t="s">
        <v>53</v>
      </c>
      <c r="C26" s="25" t="s">
        <v>54</v>
      </c>
      <c r="D26" s="28">
        <v>253515</v>
      </c>
      <c r="E26" s="27">
        <v>3.5720264400000001E-4</v>
      </c>
    </row>
    <row r="27" spans="1:5" x14ac:dyDescent="0.35">
      <c r="A27" s="24" t="s">
        <v>55</v>
      </c>
      <c r="B27" s="24" t="s">
        <v>56</v>
      </c>
      <c r="C27" s="25" t="s">
        <v>57</v>
      </c>
      <c r="D27" s="28">
        <v>60572</v>
      </c>
      <c r="E27" s="27">
        <v>8.5345950000000002E-5</v>
      </c>
    </row>
    <row r="28" spans="1:5" x14ac:dyDescent="0.35">
      <c r="A28" s="24" t="s">
        <v>58</v>
      </c>
      <c r="B28" s="24" t="s">
        <v>59</v>
      </c>
      <c r="C28" s="25" t="s">
        <v>60</v>
      </c>
      <c r="D28" s="28">
        <v>29444</v>
      </c>
      <c r="E28" s="27">
        <v>4.1486597000000002E-5</v>
      </c>
    </row>
    <row r="29" spans="1:5" x14ac:dyDescent="0.35">
      <c r="A29" s="24" t="s">
        <v>61</v>
      </c>
      <c r="B29" s="24" t="s">
        <v>62</v>
      </c>
      <c r="C29" s="25" t="s">
        <v>63</v>
      </c>
      <c r="D29" s="28">
        <v>3667875</v>
      </c>
      <c r="E29" s="27">
        <v>5.168036E-3</v>
      </c>
    </row>
    <row r="30" spans="1:5" x14ac:dyDescent="0.35">
      <c r="A30" s="24" t="s">
        <v>64</v>
      </c>
      <c r="B30" s="24" t="s">
        <v>65</v>
      </c>
      <c r="C30" s="25" t="s">
        <v>66</v>
      </c>
      <c r="D30" s="28">
        <v>268851</v>
      </c>
      <c r="E30" s="27">
        <v>3.78811068E-4</v>
      </c>
    </row>
    <row r="31" spans="1:5" x14ac:dyDescent="0.35">
      <c r="A31" s="24" t="s">
        <v>67</v>
      </c>
      <c r="B31" s="24" t="s">
        <v>68</v>
      </c>
      <c r="C31" s="25" t="s">
        <v>69</v>
      </c>
      <c r="D31" s="28">
        <v>304741</v>
      </c>
      <c r="E31" s="27">
        <v>4.2938007899999999E-4</v>
      </c>
    </row>
    <row r="32" spans="1:5" x14ac:dyDescent="0.35">
      <c r="A32" s="24" t="s">
        <v>70</v>
      </c>
      <c r="B32" s="24" t="s">
        <v>71</v>
      </c>
      <c r="C32" s="25" t="s">
        <v>72</v>
      </c>
      <c r="D32" s="28">
        <v>2872420</v>
      </c>
      <c r="E32" s="27">
        <v>4.0472398780000002E-3</v>
      </c>
    </row>
    <row r="33" spans="1:5" x14ac:dyDescent="0.35">
      <c r="A33" s="24" t="s">
        <v>73</v>
      </c>
      <c r="B33" s="24" t="s">
        <v>74</v>
      </c>
      <c r="C33" s="25" t="s">
        <v>75</v>
      </c>
      <c r="D33" s="28">
        <v>10252</v>
      </c>
      <c r="E33" s="27">
        <v>1.4445068000000001E-5</v>
      </c>
    </row>
    <row r="34" spans="1:5" x14ac:dyDescent="0.35">
      <c r="A34" s="24" t="s">
        <v>76</v>
      </c>
      <c r="B34" s="24" t="s">
        <v>77</v>
      </c>
      <c r="C34" s="25" t="s">
        <v>78</v>
      </c>
      <c r="D34" s="28">
        <v>1080960</v>
      </c>
      <c r="E34" s="27">
        <v>1.523072677E-3</v>
      </c>
    </row>
    <row r="35" spans="1:5" x14ac:dyDescent="0.35">
      <c r="A35" s="24" t="s">
        <v>79</v>
      </c>
      <c r="B35" s="24" t="s">
        <v>80</v>
      </c>
      <c r="C35" s="25" t="s">
        <v>81</v>
      </c>
      <c r="D35" s="28">
        <v>70929</v>
      </c>
      <c r="E35" s="27">
        <v>9.9938963000000005E-5</v>
      </c>
    </row>
    <row r="36" spans="1:5" x14ac:dyDescent="0.35">
      <c r="A36" s="24" t="s">
        <v>82</v>
      </c>
      <c r="B36" s="24" t="s">
        <v>83</v>
      </c>
      <c r="C36" s="25" t="s">
        <v>84</v>
      </c>
      <c r="D36" s="28">
        <v>40400</v>
      </c>
      <c r="E36" s="27">
        <v>5.6923601000000001E-5</v>
      </c>
    </row>
    <row r="37" spans="1:5" x14ac:dyDescent="0.35">
      <c r="A37" s="24" t="s">
        <v>85</v>
      </c>
      <c r="B37" s="24" t="s">
        <v>86</v>
      </c>
      <c r="C37" s="25" t="s">
        <v>87</v>
      </c>
      <c r="D37" s="28">
        <v>177670</v>
      </c>
      <c r="E37" s="27">
        <v>2.5033703600000002E-4</v>
      </c>
    </row>
    <row r="38" spans="1:5" x14ac:dyDescent="0.35">
      <c r="A38" s="24" t="s">
        <v>88</v>
      </c>
      <c r="B38" s="24" t="s">
        <v>89</v>
      </c>
      <c r="C38" s="25" t="s">
        <v>90</v>
      </c>
      <c r="D38" s="28">
        <v>1409583</v>
      </c>
      <c r="E38" s="27">
        <v>1.9861024950000002E-3</v>
      </c>
    </row>
    <row r="39" spans="1:5" x14ac:dyDescent="0.35">
      <c r="A39" s="24" t="s">
        <v>91</v>
      </c>
      <c r="B39" s="24" t="s">
        <v>92</v>
      </c>
      <c r="C39" s="25" t="s">
        <v>93</v>
      </c>
      <c r="D39" s="28">
        <v>46926</v>
      </c>
      <c r="E39" s="27">
        <v>6.6118736000000006E-5</v>
      </c>
    </row>
    <row r="40" spans="1:5" x14ac:dyDescent="0.35">
      <c r="A40" s="24" t="s">
        <v>94</v>
      </c>
      <c r="B40" s="24" t="s">
        <v>95</v>
      </c>
      <c r="C40" s="25" t="s">
        <v>96</v>
      </c>
      <c r="D40" s="28">
        <v>1657625</v>
      </c>
      <c r="E40" s="27">
        <v>2.3355936819999998E-3</v>
      </c>
    </row>
    <row r="41" spans="1:5" x14ac:dyDescent="0.35">
      <c r="A41" s="24" t="s">
        <v>97</v>
      </c>
      <c r="B41" s="24" t="s">
        <v>98</v>
      </c>
      <c r="C41" s="25" t="s">
        <v>99</v>
      </c>
      <c r="D41" s="28">
        <v>12799</v>
      </c>
      <c r="E41" s="27">
        <v>1.8033790999999999E-5</v>
      </c>
    </row>
    <row r="42" spans="1:5" x14ac:dyDescent="0.35">
      <c r="A42" s="24" t="s">
        <v>100</v>
      </c>
      <c r="B42" s="24" t="s">
        <v>101</v>
      </c>
      <c r="C42" s="25" t="s">
        <v>102</v>
      </c>
      <c r="D42" s="28">
        <v>9898</v>
      </c>
      <c r="E42" s="27">
        <v>1.3946282E-5</v>
      </c>
    </row>
    <row r="43" spans="1:5" x14ac:dyDescent="0.35">
      <c r="A43" s="24" t="s">
        <v>103</v>
      </c>
      <c r="B43" s="24" t="s">
        <v>104</v>
      </c>
      <c r="C43" s="25" t="s">
        <v>105</v>
      </c>
      <c r="D43" s="28">
        <v>22385</v>
      </c>
      <c r="E43" s="27">
        <v>3.1540466000000001E-5</v>
      </c>
    </row>
    <row r="44" spans="1:5" x14ac:dyDescent="0.35">
      <c r="A44" s="24" t="s">
        <v>106</v>
      </c>
      <c r="B44" s="24" t="s">
        <v>107</v>
      </c>
      <c r="C44" s="25" t="s">
        <v>108</v>
      </c>
      <c r="D44" s="28">
        <v>69567</v>
      </c>
      <c r="E44" s="27">
        <v>9.8019905E-5</v>
      </c>
    </row>
    <row r="45" spans="1:5" x14ac:dyDescent="0.35">
      <c r="A45" s="24" t="s">
        <v>109</v>
      </c>
      <c r="B45" s="24" t="s">
        <v>110</v>
      </c>
      <c r="C45" s="25" t="s">
        <v>111</v>
      </c>
      <c r="D45" s="28">
        <v>13511</v>
      </c>
      <c r="E45" s="27">
        <v>1.9036999000000001E-5</v>
      </c>
    </row>
    <row r="46" spans="1:5" x14ac:dyDescent="0.35">
      <c r="A46" s="24" t="s">
        <v>112</v>
      </c>
      <c r="B46" s="24" t="s">
        <v>113</v>
      </c>
      <c r="C46" s="25" t="s">
        <v>114</v>
      </c>
      <c r="D46" s="28">
        <v>48491</v>
      </c>
      <c r="E46" s="27">
        <v>6.8323821000000002E-5</v>
      </c>
    </row>
    <row r="47" spans="1:5" x14ac:dyDescent="0.35">
      <c r="A47" s="24" t="s">
        <v>115</v>
      </c>
      <c r="B47" s="24" t="s">
        <v>116</v>
      </c>
      <c r="C47" s="25" t="s">
        <v>117</v>
      </c>
      <c r="D47" s="28">
        <v>220714</v>
      </c>
      <c r="E47" s="27">
        <v>3.1098603399999999E-4</v>
      </c>
    </row>
    <row r="48" spans="1:5" x14ac:dyDescent="0.35">
      <c r="A48" s="24" t="s">
        <v>118</v>
      </c>
      <c r="B48" s="24" t="s">
        <v>119</v>
      </c>
      <c r="C48" s="25" t="s">
        <v>120</v>
      </c>
      <c r="D48" s="28">
        <v>366884</v>
      </c>
      <c r="E48" s="27">
        <v>5.1693956900000001E-4</v>
      </c>
    </row>
    <row r="49" spans="1:5" x14ac:dyDescent="0.35">
      <c r="A49" s="24" t="s">
        <v>121</v>
      </c>
      <c r="B49" s="24" t="s">
        <v>122</v>
      </c>
      <c r="C49" s="25" t="s">
        <v>123</v>
      </c>
      <c r="D49" s="28">
        <v>184770</v>
      </c>
      <c r="E49" s="27">
        <v>2.6034093600000002E-4</v>
      </c>
    </row>
    <row r="50" spans="1:5" x14ac:dyDescent="0.35">
      <c r="A50" s="24" t="s">
        <v>124</v>
      </c>
      <c r="B50" s="24" t="s">
        <v>125</v>
      </c>
      <c r="C50" s="25" t="s">
        <v>126</v>
      </c>
      <c r="D50" s="28">
        <v>39681</v>
      </c>
      <c r="E50" s="27">
        <v>5.5910530000000002E-5</v>
      </c>
    </row>
    <row r="51" spans="1:5" x14ac:dyDescent="0.35">
      <c r="A51" s="24" t="s">
        <v>127</v>
      </c>
      <c r="B51" s="24" t="s">
        <v>128</v>
      </c>
      <c r="C51" s="25" t="s">
        <v>129</v>
      </c>
      <c r="D51" s="28">
        <v>53519</v>
      </c>
      <c r="E51" s="27">
        <v>7.5408273E-5</v>
      </c>
    </row>
    <row r="52" spans="1:5" x14ac:dyDescent="0.35">
      <c r="A52" s="24" t="s">
        <v>130</v>
      </c>
      <c r="B52" s="24" t="s">
        <v>131</v>
      </c>
      <c r="C52" s="25" t="s">
        <v>132</v>
      </c>
      <c r="D52" s="28">
        <v>18169</v>
      </c>
      <c r="E52" s="27">
        <v>2.5600121999999999E-5</v>
      </c>
    </row>
    <row r="53" spans="1:5" x14ac:dyDescent="0.35">
      <c r="A53" s="24" t="s">
        <v>133</v>
      </c>
      <c r="B53" s="24" t="s">
        <v>134</v>
      </c>
      <c r="C53" s="25" t="s">
        <v>135</v>
      </c>
      <c r="D53" s="28">
        <v>10490</v>
      </c>
      <c r="E53" s="27">
        <v>1.4780410000000001E-5</v>
      </c>
    </row>
    <row r="54" spans="1:5" x14ac:dyDescent="0.35">
      <c r="A54" s="24" t="s">
        <v>136</v>
      </c>
      <c r="B54" s="24" t="s">
        <v>137</v>
      </c>
      <c r="C54" s="25" t="s">
        <v>138</v>
      </c>
      <c r="D54" s="28">
        <v>20436</v>
      </c>
      <c r="E54" s="27">
        <v>2.8794325000000001E-5</v>
      </c>
    </row>
    <row r="55" spans="1:5" x14ac:dyDescent="0.35">
      <c r="A55" s="24" t="s">
        <v>139</v>
      </c>
      <c r="B55" s="24" t="s">
        <v>140</v>
      </c>
      <c r="C55" s="25" t="s">
        <v>141</v>
      </c>
      <c r="D55" s="28">
        <v>187985</v>
      </c>
      <c r="E55" s="27">
        <v>2.6487087099999999E-4</v>
      </c>
    </row>
    <row r="56" spans="1:5" x14ac:dyDescent="0.35">
      <c r="A56" s="24" t="s">
        <v>142</v>
      </c>
      <c r="B56" s="24" t="s">
        <v>143</v>
      </c>
      <c r="C56" s="25" t="s">
        <v>144</v>
      </c>
      <c r="D56" s="28">
        <v>97268</v>
      </c>
      <c r="E56" s="27">
        <v>1.3705061500000001E-4</v>
      </c>
    </row>
    <row r="57" spans="1:5" x14ac:dyDescent="0.35">
      <c r="A57" s="24" t="s">
        <v>145</v>
      </c>
      <c r="B57" s="24" t="s">
        <v>146</v>
      </c>
      <c r="C57" s="25" t="s">
        <v>147</v>
      </c>
      <c r="D57" s="28">
        <v>32844</v>
      </c>
      <c r="E57" s="27">
        <v>4.6277197000000003E-5</v>
      </c>
    </row>
    <row r="58" spans="1:5" x14ac:dyDescent="0.35">
      <c r="A58" s="24" t="s">
        <v>148</v>
      </c>
      <c r="B58" s="24" t="s">
        <v>149</v>
      </c>
      <c r="C58" s="25" t="s">
        <v>150</v>
      </c>
      <c r="D58" s="28">
        <v>142369</v>
      </c>
      <c r="E58" s="27">
        <v>2.0059792599999999E-4</v>
      </c>
    </row>
    <row r="59" spans="1:5" x14ac:dyDescent="0.35">
      <c r="A59" s="24" t="s">
        <v>151</v>
      </c>
      <c r="B59" s="24" t="s">
        <v>152</v>
      </c>
      <c r="C59" s="25" t="s">
        <v>153</v>
      </c>
      <c r="D59" s="28">
        <v>34358</v>
      </c>
      <c r="E59" s="27">
        <v>4.8410423000000003E-5</v>
      </c>
    </row>
    <row r="60" spans="1:5" x14ac:dyDescent="0.35">
      <c r="A60" s="24" t="s">
        <v>154</v>
      </c>
      <c r="B60" s="24" t="s">
        <v>155</v>
      </c>
      <c r="C60" s="25" t="s">
        <v>156</v>
      </c>
      <c r="D60" s="28">
        <v>59192</v>
      </c>
      <c r="E60" s="27">
        <v>8.3401530000000006E-5</v>
      </c>
    </row>
    <row r="61" spans="1:5" x14ac:dyDescent="0.35">
      <c r="A61" s="24" t="s">
        <v>157</v>
      </c>
      <c r="B61" s="24" t="s">
        <v>158</v>
      </c>
      <c r="C61" s="25" t="s">
        <v>159</v>
      </c>
      <c r="D61" s="28">
        <v>3477976</v>
      </c>
      <c r="E61" s="27">
        <v>4.9004683029999999E-3</v>
      </c>
    </row>
    <row r="62" spans="1:5" x14ac:dyDescent="0.35">
      <c r="A62" s="24" t="s">
        <v>160</v>
      </c>
      <c r="B62" s="24" t="s">
        <v>161</v>
      </c>
      <c r="C62" s="25" t="s">
        <v>162</v>
      </c>
      <c r="D62" s="28">
        <v>56063</v>
      </c>
      <c r="E62" s="27">
        <v>7.8992768999999995E-5</v>
      </c>
    </row>
    <row r="63" spans="1:5" x14ac:dyDescent="0.35">
      <c r="A63" s="24" t="s">
        <v>163</v>
      </c>
      <c r="B63" s="24" t="s">
        <v>164</v>
      </c>
      <c r="C63" s="25" t="s">
        <v>165</v>
      </c>
      <c r="D63" s="28">
        <v>39351</v>
      </c>
      <c r="E63" s="27">
        <v>5.544556E-5</v>
      </c>
    </row>
    <row r="64" spans="1:5" x14ac:dyDescent="0.35">
      <c r="A64" s="24" t="s">
        <v>166</v>
      </c>
      <c r="B64" s="24" t="s">
        <v>167</v>
      </c>
      <c r="C64" s="25" t="s">
        <v>168</v>
      </c>
      <c r="D64" s="28">
        <v>11426</v>
      </c>
      <c r="E64" s="27">
        <v>1.6099234E-5</v>
      </c>
    </row>
    <row r="65" spans="1:5" x14ac:dyDescent="0.35">
      <c r="A65" s="24" t="s">
        <v>169</v>
      </c>
      <c r="B65" s="24" t="s">
        <v>170</v>
      </c>
      <c r="C65" s="25" t="s">
        <v>171</v>
      </c>
      <c r="D65" s="28">
        <v>153467</v>
      </c>
      <c r="E65" s="27">
        <v>2.16235008E-4</v>
      </c>
    </row>
    <row r="66" spans="1:5" x14ac:dyDescent="0.35">
      <c r="A66" s="24" t="s">
        <v>172</v>
      </c>
      <c r="B66" s="24" t="s">
        <v>173</v>
      </c>
      <c r="C66" s="25" t="s">
        <v>174</v>
      </c>
      <c r="D66" s="28">
        <v>118160</v>
      </c>
      <c r="E66" s="27">
        <v>1.6648744400000001E-4</v>
      </c>
    </row>
    <row r="67" spans="1:5" x14ac:dyDescent="0.35">
      <c r="A67" s="24" t="s">
        <v>175</v>
      </c>
      <c r="B67" s="24" t="s">
        <v>176</v>
      </c>
      <c r="C67" s="25" t="s">
        <v>177</v>
      </c>
      <c r="D67" s="28">
        <v>110120</v>
      </c>
      <c r="E67" s="27">
        <v>1.55159084E-4</v>
      </c>
    </row>
    <row r="68" spans="1:5" x14ac:dyDescent="0.35">
      <c r="A68" s="24" t="s">
        <v>178</v>
      </c>
      <c r="B68" s="24" t="s">
        <v>179</v>
      </c>
      <c r="C68" s="25" t="s">
        <v>180</v>
      </c>
      <c r="D68" s="28">
        <v>94005</v>
      </c>
      <c r="E68" s="27">
        <v>1.3245304800000001E-4</v>
      </c>
    </row>
    <row r="69" spans="1:5" x14ac:dyDescent="0.35">
      <c r="A69" s="24" t="s">
        <v>181</v>
      </c>
      <c r="B69" s="24" t="s">
        <v>182</v>
      </c>
      <c r="C69" s="25" t="s">
        <v>183</v>
      </c>
      <c r="D69" s="28">
        <v>22906</v>
      </c>
      <c r="E69" s="27">
        <v>3.2274555000000001E-5</v>
      </c>
    </row>
    <row r="70" spans="1:5" x14ac:dyDescent="0.35">
      <c r="A70" s="24" t="s">
        <v>184</v>
      </c>
      <c r="B70" s="24" t="s">
        <v>185</v>
      </c>
      <c r="C70" s="25" t="s">
        <v>186</v>
      </c>
      <c r="D70" s="28">
        <v>4543904</v>
      </c>
      <c r="E70" s="27">
        <v>6.4023608909999996E-3</v>
      </c>
    </row>
    <row r="71" spans="1:5" x14ac:dyDescent="0.35">
      <c r="A71" s="24" t="s">
        <v>187</v>
      </c>
      <c r="B71" s="24" t="s">
        <v>188</v>
      </c>
      <c r="C71" s="25" t="s">
        <v>189</v>
      </c>
      <c r="D71" s="28">
        <v>9354</v>
      </c>
      <c r="E71" s="27">
        <v>1.3179786E-5</v>
      </c>
    </row>
    <row r="72" spans="1:5" x14ac:dyDescent="0.35">
      <c r="A72" s="24" t="s">
        <v>190</v>
      </c>
      <c r="B72" s="24" t="s">
        <v>191</v>
      </c>
      <c r="C72" s="25" t="s">
        <v>192</v>
      </c>
      <c r="D72" s="28">
        <v>29207</v>
      </c>
      <c r="E72" s="27">
        <v>4.1152663999999998E-5</v>
      </c>
    </row>
    <row r="73" spans="1:5" x14ac:dyDescent="0.35">
      <c r="A73" s="24" t="s">
        <v>193</v>
      </c>
      <c r="B73" s="24" t="s">
        <v>194</v>
      </c>
      <c r="C73" s="25" t="s">
        <v>195</v>
      </c>
      <c r="D73" s="28">
        <v>18747</v>
      </c>
      <c r="E73" s="27">
        <v>2.6414524000000002E-5</v>
      </c>
    </row>
    <row r="74" spans="1:5" x14ac:dyDescent="0.35">
      <c r="A74" s="24" t="s">
        <v>196</v>
      </c>
      <c r="B74" s="24" t="s">
        <v>197</v>
      </c>
      <c r="C74" s="25" t="s">
        <v>198</v>
      </c>
      <c r="D74" s="28">
        <v>14552</v>
      </c>
      <c r="E74" s="27">
        <v>2.0503768000000001E-5</v>
      </c>
    </row>
    <row r="75" spans="1:5" x14ac:dyDescent="0.35">
      <c r="A75" s="24" t="s">
        <v>199</v>
      </c>
      <c r="B75" s="24" t="s">
        <v>200</v>
      </c>
      <c r="C75" s="25" t="s">
        <v>201</v>
      </c>
      <c r="D75" s="28">
        <v>57467</v>
      </c>
      <c r="E75" s="27">
        <v>8.0971005000000001E-5</v>
      </c>
    </row>
    <row r="76" spans="1:5" x14ac:dyDescent="0.35">
      <c r="A76" s="24" t="s">
        <v>202</v>
      </c>
      <c r="B76" s="24" t="s">
        <v>203</v>
      </c>
      <c r="C76" s="25" t="s">
        <v>204</v>
      </c>
      <c r="D76" s="28">
        <v>336407</v>
      </c>
      <c r="E76" s="27">
        <v>4.7399747399999999E-4</v>
      </c>
    </row>
    <row r="77" spans="1:5" x14ac:dyDescent="0.35">
      <c r="A77" s="24" t="s">
        <v>205</v>
      </c>
      <c r="B77" s="24" t="s">
        <v>206</v>
      </c>
      <c r="C77" s="25" t="s">
        <v>207</v>
      </c>
      <c r="D77" s="28">
        <v>24357</v>
      </c>
      <c r="E77" s="27">
        <v>3.4319014E-5</v>
      </c>
    </row>
    <row r="78" spans="1:5" x14ac:dyDescent="0.35">
      <c r="A78" s="24" t="s">
        <v>208</v>
      </c>
      <c r="B78" s="24" t="s">
        <v>209</v>
      </c>
      <c r="C78" s="25" t="s">
        <v>210</v>
      </c>
      <c r="D78" s="28">
        <v>61023</v>
      </c>
      <c r="E78" s="27">
        <v>8.5981408999999994E-5</v>
      </c>
    </row>
    <row r="79" spans="1:5" x14ac:dyDescent="0.35">
      <c r="A79" s="24" t="s">
        <v>211</v>
      </c>
      <c r="B79" s="24" t="s">
        <v>212</v>
      </c>
      <c r="C79" s="25" t="s">
        <v>213</v>
      </c>
      <c r="D79" s="28">
        <v>23565</v>
      </c>
      <c r="E79" s="27">
        <v>3.3203086000000002E-5</v>
      </c>
    </row>
    <row r="80" spans="1:5" x14ac:dyDescent="0.35">
      <c r="A80" s="24" t="s">
        <v>214</v>
      </c>
      <c r="B80" s="24" t="s">
        <v>215</v>
      </c>
      <c r="C80" s="25" t="s">
        <v>216</v>
      </c>
      <c r="D80" s="28">
        <v>120528</v>
      </c>
      <c r="E80" s="27">
        <v>1.6982395599999999E-4</v>
      </c>
    </row>
    <row r="81" spans="1:5" x14ac:dyDescent="0.35">
      <c r="A81" s="24" t="s">
        <v>217</v>
      </c>
      <c r="B81" s="24" t="s">
        <v>218</v>
      </c>
      <c r="C81" s="25" t="s">
        <v>219</v>
      </c>
      <c r="D81" s="28">
        <v>42978</v>
      </c>
      <c r="E81" s="27">
        <v>6.0556003000000003E-5</v>
      </c>
    </row>
    <row r="82" spans="1:5" x14ac:dyDescent="0.35">
      <c r="A82" s="24" t="s">
        <v>220</v>
      </c>
      <c r="B82" s="24" t="s">
        <v>221</v>
      </c>
      <c r="C82" s="25" t="s">
        <v>222</v>
      </c>
      <c r="D82" s="28">
        <v>60582</v>
      </c>
      <c r="E82" s="27">
        <v>8.5360039999999999E-5</v>
      </c>
    </row>
    <row r="83" spans="1:5" x14ac:dyDescent="0.35">
      <c r="A83" s="24" t="s">
        <v>223</v>
      </c>
      <c r="B83" s="24" t="s">
        <v>224</v>
      </c>
      <c r="C83" s="25" t="s">
        <v>225</v>
      </c>
      <c r="D83" s="28">
        <v>375335</v>
      </c>
      <c r="E83" s="27">
        <v>5.2884702800000004E-4</v>
      </c>
    </row>
    <row r="84" spans="1:5" x14ac:dyDescent="0.35">
      <c r="A84" s="24" t="s">
        <v>226</v>
      </c>
      <c r="B84" s="24" t="s">
        <v>227</v>
      </c>
      <c r="C84" s="25" t="s">
        <v>228</v>
      </c>
      <c r="D84" s="28">
        <v>21798</v>
      </c>
      <c r="E84" s="27">
        <v>3.0713383000000003E-5</v>
      </c>
    </row>
    <row r="85" spans="1:5" x14ac:dyDescent="0.35">
      <c r="A85" s="24" t="s">
        <v>229</v>
      </c>
      <c r="B85" s="24" t="s">
        <v>230</v>
      </c>
      <c r="C85" s="25" t="s">
        <v>231</v>
      </c>
      <c r="D85" s="28">
        <v>1721</v>
      </c>
      <c r="E85" s="27">
        <v>2.4248890000000002E-6</v>
      </c>
    </row>
    <row r="86" spans="1:5" x14ac:dyDescent="0.35">
      <c r="A86" s="24" t="s">
        <v>232</v>
      </c>
      <c r="B86" s="24" t="s">
        <v>233</v>
      </c>
      <c r="C86" s="25" t="s">
        <v>234</v>
      </c>
      <c r="D86" s="28">
        <v>514692</v>
      </c>
      <c r="E86" s="27">
        <v>7.25201046E-4</v>
      </c>
    </row>
    <row r="87" spans="1:5" x14ac:dyDescent="0.35">
      <c r="A87" s="24" t="s">
        <v>235</v>
      </c>
      <c r="B87" s="24" t="s">
        <v>236</v>
      </c>
      <c r="C87" s="25" t="s">
        <v>237</v>
      </c>
      <c r="D87" s="28">
        <v>229059</v>
      </c>
      <c r="E87" s="27">
        <v>3.2274413900000001E-4</v>
      </c>
    </row>
    <row r="88" spans="1:5" x14ac:dyDescent="0.35">
      <c r="A88" s="24" t="s">
        <v>238</v>
      </c>
      <c r="B88" s="24" t="s">
        <v>239</v>
      </c>
      <c r="C88" s="25" t="s">
        <v>240</v>
      </c>
      <c r="D88" s="28">
        <v>23606</v>
      </c>
      <c r="E88" s="27">
        <v>3.3260855000000002E-5</v>
      </c>
    </row>
    <row r="89" spans="1:5" x14ac:dyDescent="0.35">
      <c r="A89" s="24" t="s">
        <v>241</v>
      </c>
      <c r="B89" s="24" t="s">
        <v>242</v>
      </c>
      <c r="C89" s="25" t="s">
        <v>243</v>
      </c>
      <c r="D89" s="28">
        <v>964800</v>
      </c>
      <c r="E89" s="27">
        <v>1.3594032330000001E-3</v>
      </c>
    </row>
    <row r="90" spans="1:5" x14ac:dyDescent="0.35">
      <c r="A90" s="24" t="s">
        <v>244</v>
      </c>
      <c r="B90" s="24" t="s">
        <v>245</v>
      </c>
      <c r="C90" s="25" t="s">
        <v>246</v>
      </c>
      <c r="D90" s="28">
        <v>40267</v>
      </c>
      <c r="E90" s="27">
        <v>5.6736203999999998E-5</v>
      </c>
    </row>
    <row r="91" spans="1:5" x14ac:dyDescent="0.35">
      <c r="A91" s="24" t="s">
        <v>247</v>
      </c>
      <c r="B91" s="24" t="s">
        <v>248</v>
      </c>
      <c r="C91" s="25" t="s">
        <v>249</v>
      </c>
      <c r="D91" s="28">
        <v>173649</v>
      </c>
      <c r="E91" s="27">
        <v>2.4467144700000002E-4</v>
      </c>
    </row>
    <row r="92" spans="1:5" x14ac:dyDescent="0.35">
      <c r="A92" s="24" t="s">
        <v>250</v>
      </c>
      <c r="B92" s="24" t="s">
        <v>251</v>
      </c>
      <c r="C92" s="25" t="s">
        <v>252</v>
      </c>
      <c r="D92" s="28">
        <v>7954</v>
      </c>
      <c r="E92" s="27">
        <v>1.1207186E-5</v>
      </c>
    </row>
    <row r="93" spans="1:5" x14ac:dyDescent="0.35">
      <c r="A93" s="24" t="s">
        <v>253</v>
      </c>
      <c r="B93" s="24" t="s">
        <v>254</v>
      </c>
      <c r="C93" s="25" t="s">
        <v>255</v>
      </c>
      <c r="D93" s="28">
        <v>46155</v>
      </c>
      <c r="E93" s="27">
        <v>6.5032396999999996E-5</v>
      </c>
    </row>
    <row r="94" spans="1:5" x14ac:dyDescent="0.35">
      <c r="A94" s="24" t="s">
        <v>256</v>
      </c>
      <c r="B94" s="24" t="s">
        <v>257</v>
      </c>
      <c r="C94" s="25" t="s">
        <v>258</v>
      </c>
      <c r="D94" s="28">
        <v>122296</v>
      </c>
      <c r="E94" s="27">
        <v>1.7231506800000001E-4</v>
      </c>
    </row>
    <row r="95" spans="1:5" x14ac:dyDescent="0.35">
      <c r="A95" s="24" t="s">
        <v>259</v>
      </c>
      <c r="B95" s="24" t="s">
        <v>260</v>
      </c>
      <c r="C95" s="25" t="s">
        <v>261</v>
      </c>
      <c r="D95" s="28">
        <v>578837</v>
      </c>
      <c r="E95" s="27">
        <v>8.1558135300000001E-4</v>
      </c>
    </row>
    <row r="96" spans="1:5" x14ac:dyDescent="0.35">
      <c r="A96" s="24" t="s">
        <v>262</v>
      </c>
      <c r="B96" s="24" t="s">
        <v>263</v>
      </c>
      <c r="C96" s="25" t="s">
        <v>264</v>
      </c>
      <c r="D96" s="28">
        <v>32696</v>
      </c>
      <c r="E96" s="27">
        <v>4.6068664999999999E-5</v>
      </c>
    </row>
    <row r="97" spans="1:5" x14ac:dyDescent="0.35">
      <c r="A97" s="29" t="s">
        <v>265</v>
      </c>
      <c r="B97" s="29" t="s">
        <v>266</v>
      </c>
      <c r="C97" s="30" t="s">
        <v>267</v>
      </c>
      <c r="D97" s="28">
        <v>801</v>
      </c>
      <c r="E97" s="27">
        <v>1.1286089999999999E-6</v>
      </c>
    </row>
    <row r="98" spans="1:5" x14ac:dyDescent="0.35">
      <c r="A98" s="24" t="s">
        <v>268</v>
      </c>
      <c r="B98" s="24" t="s">
        <v>269</v>
      </c>
      <c r="C98" s="25" t="s">
        <v>270</v>
      </c>
      <c r="D98" s="28">
        <v>31068</v>
      </c>
      <c r="E98" s="27">
        <v>4.3774813000000002E-5</v>
      </c>
    </row>
    <row r="99" spans="1:5" x14ac:dyDescent="0.35">
      <c r="A99" s="24" t="s">
        <v>271</v>
      </c>
      <c r="B99" s="24" t="s">
        <v>272</v>
      </c>
      <c r="C99" s="25" t="s">
        <v>273</v>
      </c>
      <c r="D99" s="28">
        <v>12096</v>
      </c>
      <c r="E99" s="27">
        <v>1.7043264000000001E-5</v>
      </c>
    </row>
    <row r="100" spans="1:5" x14ac:dyDescent="0.35">
      <c r="A100" s="24" t="s">
        <v>274</v>
      </c>
      <c r="B100" s="24" t="s">
        <v>275</v>
      </c>
      <c r="C100" s="25" t="s">
        <v>276</v>
      </c>
      <c r="D100" s="28">
        <v>23341</v>
      </c>
      <c r="E100" s="27">
        <v>3.2887469999999998E-5</v>
      </c>
    </row>
    <row r="101" spans="1:5" x14ac:dyDescent="0.35">
      <c r="A101" s="24" t="s">
        <v>277</v>
      </c>
      <c r="B101" s="24" t="s">
        <v>278</v>
      </c>
      <c r="C101" s="25" t="s">
        <v>279</v>
      </c>
      <c r="D101" s="28">
        <v>17504</v>
      </c>
      <c r="E101" s="27">
        <v>2.4663136999999999E-5</v>
      </c>
    </row>
    <row r="102" spans="1:5" x14ac:dyDescent="0.35">
      <c r="A102" s="24" t="s">
        <v>280</v>
      </c>
      <c r="B102" s="24" t="s">
        <v>281</v>
      </c>
      <c r="C102" s="25" t="s">
        <v>282</v>
      </c>
      <c r="D102" s="28">
        <v>69912</v>
      </c>
      <c r="E102" s="27">
        <v>9.8506009999999996E-5</v>
      </c>
    </row>
    <row r="103" spans="1:5" x14ac:dyDescent="0.35">
      <c r="A103" s="24" t="s">
        <v>283</v>
      </c>
      <c r="B103" s="24" t="s">
        <v>284</v>
      </c>
      <c r="C103" s="25" t="s">
        <v>282</v>
      </c>
      <c r="D103" s="28">
        <v>32022</v>
      </c>
      <c r="E103" s="27">
        <v>4.5118998999999997E-5</v>
      </c>
    </row>
    <row r="104" spans="1:5" x14ac:dyDescent="0.35">
      <c r="A104" s="24" t="s">
        <v>285</v>
      </c>
      <c r="B104" s="24" t="s">
        <v>286</v>
      </c>
      <c r="C104" s="25" t="s">
        <v>287</v>
      </c>
      <c r="D104" s="28">
        <v>199498</v>
      </c>
      <c r="E104" s="27">
        <v>2.81092689E-4</v>
      </c>
    </row>
    <row r="105" spans="1:5" x14ac:dyDescent="0.35">
      <c r="A105" s="24" t="s">
        <v>288</v>
      </c>
      <c r="B105" s="24" t="s">
        <v>289</v>
      </c>
      <c r="C105" s="25" t="s">
        <v>290</v>
      </c>
      <c r="D105" s="28">
        <v>23008</v>
      </c>
      <c r="E105" s="27">
        <v>3.2418273E-5</v>
      </c>
    </row>
    <row r="106" spans="1:5" x14ac:dyDescent="0.35">
      <c r="A106" s="24" t="s">
        <v>291</v>
      </c>
      <c r="B106" s="24" t="s">
        <v>292</v>
      </c>
      <c r="C106" s="25" t="s">
        <v>293</v>
      </c>
      <c r="D106" s="28">
        <v>1310632</v>
      </c>
      <c r="E106" s="27">
        <v>1.8466805330000001E-3</v>
      </c>
    </row>
    <row r="107" spans="1:5" x14ac:dyDescent="0.35">
      <c r="A107" s="24" t="s">
        <v>294</v>
      </c>
      <c r="B107" s="24" t="s">
        <v>295</v>
      </c>
      <c r="C107" s="25" t="s">
        <v>296</v>
      </c>
      <c r="D107" s="28">
        <v>72201</v>
      </c>
      <c r="E107" s="27">
        <v>1.01731211E-4</v>
      </c>
    </row>
    <row r="108" spans="1:5" x14ac:dyDescent="0.35">
      <c r="A108" s="24" t="s">
        <v>297</v>
      </c>
      <c r="B108" s="24" t="s">
        <v>298</v>
      </c>
      <c r="C108" s="25" t="s">
        <v>299</v>
      </c>
      <c r="D108" s="28">
        <v>14074</v>
      </c>
      <c r="E108" s="27">
        <v>1.9830265999999999E-5</v>
      </c>
    </row>
    <row r="109" spans="1:5" x14ac:dyDescent="0.35">
      <c r="A109" s="24" t="s">
        <v>300</v>
      </c>
      <c r="B109" s="24" t="s">
        <v>301</v>
      </c>
      <c r="C109" s="25" t="s">
        <v>302</v>
      </c>
      <c r="D109" s="28">
        <v>70846</v>
      </c>
      <c r="E109" s="27">
        <v>9.9822015999999998E-5</v>
      </c>
    </row>
    <row r="110" spans="1:5" x14ac:dyDescent="0.35">
      <c r="A110" s="24" t="s">
        <v>303</v>
      </c>
      <c r="B110" s="24" t="s">
        <v>304</v>
      </c>
      <c r="C110" s="25" t="s">
        <v>305</v>
      </c>
      <c r="D110" s="28">
        <v>36539</v>
      </c>
      <c r="E110" s="27">
        <v>5.1483451999999998E-5</v>
      </c>
    </row>
    <row r="111" spans="1:5" x14ac:dyDescent="0.35">
      <c r="A111" s="24" t="s">
        <v>306</v>
      </c>
      <c r="B111" s="24" t="s">
        <v>307</v>
      </c>
      <c r="C111" s="25" t="s">
        <v>308</v>
      </c>
      <c r="D111" s="28">
        <v>24063</v>
      </c>
      <c r="E111" s="27">
        <v>3.3904768E-5</v>
      </c>
    </row>
    <row r="112" spans="1:5" x14ac:dyDescent="0.35">
      <c r="A112" s="29" t="s">
        <v>309</v>
      </c>
      <c r="B112" s="29" t="s">
        <v>310</v>
      </c>
      <c r="C112" s="30" t="s">
        <v>311</v>
      </c>
      <c r="D112" s="28">
        <v>2271</v>
      </c>
      <c r="E112" s="27">
        <v>3.1998389999999999E-6</v>
      </c>
    </row>
    <row r="113" spans="1:5" x14ac:dyDescent="0.35">
      <c r="A113" s="24" t="s">
        <v>312</v>
      </c>
      <c r="B113" s="24" t="s">
        <v>313</v>
      </c>
      <c r="C113" s="25" t="s">
        <v>314</v>
      </c>
      <c r="D113" s="28">
        <v>14586</v>
      </c>
      <c r="E113" s="27">
        <v>2.0551674000000001E-5</v>
      </c>
    </row>
    <row r="114" spans="1:5" x14ac:dyDescent="0.35">
      <c r="A114" s="24" t="s">
        <v>315</v>
      </c>
      <c r="B114" s="24" t="s">
        <v>316</v>
      </c>
      <c r="C114" s="25" t="s">
        <v>317</v>
      </c>
      <c r="D114" s="28">
        <v>45275</v>
      </c>
      <c r="E114" s="27">
        <v>6.3792477000000007E-5</v>
      </c>
    </row>
    <row r="115" spans="1:5" x14ac:dyDescent="0.35">
      <c r="A115" s="24" t="s">
        <v>318</v>
      </c>
      <c r="B115" s="24" t="s">
        <v>319</v>
      </c>
      <c r="C115" s="25" t="s">
        <v>320</v>
      </c>
      <c r="D115" s="28">
        <v>60125</v>
      </c>
      <c r="E115" s="27">
        <v>8.4716127000000001E-5</v>
      </c>
    </row>
    <row r="116" spans="1:5" x14ac:dyDescent="0.35">
      <c r="A116" s="24" t="s">
        <v>321</v>
      </c>
      <c r="B116" s="24" t="s">
        <v>322</v>
      </c>
      <c r="C116" s="25" t="s">
        <v>323</v>
      </c>
      <c r="D116" s="28">
        <v>45282</v>
      </c>
      <c r="E116" s="27">
        <v>6.3802339999999993E-5</v>
      </c>
    </row>
    <row r="117" spans="1:5" x14ac:dyDescent="0.35">
      <c r="A117" s="24" t="s">
        <v>324</v>
      </c>
      <c r="B117" s="24" t="s">
        <v>325</v>
      </c>
      <c r="C117" s="25" t="s">
        <v>326</v>
      </c>
      <c r="D117" s="28">
        <v>13391</v>
      </c>
      <c r="E117" s="27">
        <v>1.8867919000000001E-5</v>
      </c>
    </row>
    <row r="118" spans="1:5" x14ac:dyDescent="0.35">
      <c r="A118" s="24" t="s">
        <v>327</v>
      </c>
      <c r="B118" s="24" t="s">
        <v>328</v>
      </c>
      <c r="C118" s="25" t="s">
        <v>329</v>
      </c>
      <c r="D118" s="28">
        <v>19709</v>
      </c>
      <c r="E118" s="27">
        <v>2.7769982000000001E-5</v>
      </c>
    </row>
    <row r="119" spans="1:5" x14ac:dyDescent="0.35">
      <c r="A119" s="24" t="s">
        <v>330</v>
      </c>
      <c r="B119" s="24" t="s">
        <v>331</v>
      </c>
      <c r="C119" s="25" t="s">
        <v>332</v>
      </c>
      <c r="D119" s="28">
        <v>63661</v>
      </c>
      <c r="E119" s="27">
        <v>8.9698351000000001E-5</v>
      </c>
    </row>
    <row r="120" spans="1:5" x14ac:dyDescent="0.35">
      <c r="A120" s="24" t="s">
        <v>333</v>
      </c>
      <c r="B120" s="24" t="s">
        <v>334</v>
      </c>
      <c r="C120" s="25" t="s">
        <v>335</v>
      </c>
      <c r="D120" s="28">
        <v>425214</v>
      </c>
      <c r="E120" s="27">
        <v>5.9912654099999996E-4</v>
      </c>
    </row>
    <row r="121" spans="1:5" x14ac:dyDescent="0.35">
      <c r="A121" s="24" t="s">
        <v>336</v>
      </c>
      <c r="B121" s="24" t="s">
        <v>337</v>
      </c>
      <c r="C121" s="25" t="s">
        <v>338</v>
      </c>
      <c r="D121" s="28">
        <v>32537</v>
      </c>
      <c r="E121" s="27">
        <v>4.5844633999999998E-5</v>
      </c>
    </row>
    <row r="122" spans="1:5" x14ac:dyDescent="0.35">
      <c r="A122" s="24" t="s">
        <v>339</v>
      </c>
      <c r="B122" s="24" t="s">
        <v>340</v>
      </c>
      <c r="C122" s="25" t="s">
        <v>341</v>
      </c>
      <c r="D122" s="28">
        <v>48634</v>
      </c>
      <c r="E122" s="27">
        <v>6.8525308000000001E-5</v>
      </c>
    </row>
    <row r="123" spans="1:5" x14ac:dyDescent="0.35">
      <c r="A123" s="24" t="s">
        <v>342</v>
      </c>
      <c r="B123" s="24" t="s">
        <v>343</v>
      </c>
      <c r="C123" s="25" t="s">
        <v>344</v>
      </c>
      <c r="D123" s="28">
        <v>133425</v>
      </c>
      <c r="E123" s="27">
        <v>1.8799583000000001E-4</v>
      </c>
    </row>
    <row r="124" spans="1:5" x14ac:dyDescent="0.35">
      <c r="A124" s="24" t="s">
        <v>345</v>
      </c>
      <c r="B124" s="24" t="s">
        <v>346</v>
      </c>
      <c r="C124" s="25" t="s">
        <v>347</v>
      </c>
      <c r="D124" s="28">
        <v>22865</v>
      </c>
      <c r="E124" s="27">
        <v>3.2216786000000001E-5</v>
      </c>
    </row>
    <row r="125" spans="1:5" x14ac:dyDescent="0.35">
      <c r="A125" s="24" t="s">
        <v>348</v>
      </c>
      <c r="B125" s="24" t="s">
        <v>349</v>
      </c>
      <c r="C125" s="25" t="s">
        <v>350</v>
      </c>
      <c r="D125" s="28">
        <v>23248</v>
      </c>
      <c r="E125" s="27">
        <v>3.2756433000000001E-5</v>
      </c>
    </row>
    <row r="126" spans="1:5" x14ac:dyDescent="0.35">
      <c r="A126" s="24" t="s">
        <v>351</v>
      </c>
      <c r="B126" s="24" t="s">
        <v>352</v>
      </c>
      <c r="C126" s="25" t="s">
        <v>353</v>
      </c>
      <c r="D126" s="28">
        <v>143870</v>
      </c>
      <c r="E126" s="27">
        <v>2.0271283499999999E-4</v>
      </c>
    </row>
    <row r="127" spans="1:5" x14ac:dyDescent="0.35">
      <c r="A127" s="24" t="s">
        <v>354</v>
      </c>
      <c r="B127" s="24" t="s">
        <v>355</v>
      </c>
      <c r="C127" s="25" t="s">
        <v>356</v>
      </c>
      <c r="D127" s="28">
        <v>34810</v>
      </c>
      <c r="E127" s="27">
        <v>4.9047291000000003E-5</v>
      </c>
    </row>
    <row r="128" spans="1:5" x14ac:dyDescent="0.35">
      <c r="A128" s="24" t="s">
        <v>357</v>
      </c>
      <c r="B128" s="24" t="s">
        <v>358</v>
      </c>
      <c r="C128" s="25" t="s">
        <v>359</v>
      </c>
      <c r="D128" s="28">
        <v>32710</v>
      </c>
      <c r="E128" s="27">
        <v>4.6088390999999999E-5</v>
      </c>
    </row>
    <row r="129" spans="1:5" x14ac:dyDescent="0.35">
      <c r="A129" s="24" t="s">
        <v>360</v>
      </c>
      <c r="B129" s="24" t="s">
        <v>361</v>
      </c>
      <c r="C129" s="25" t="s">
        <v>362</v>
      </c>
      <c r="D129" s="28">
        <v>13875</v>
      </c>
      <c r="E129" s="27">
        <v>1.9549874999999999E-5</v>
      </c>
    </row>
    <row r="130" spans="1:5" x14ac:dyDescent="0.35">
      <c r="A130" s="24" t="s">
        <v>363</v>
      </c>
      <c r="B130" s="24" t="s">
        <v>364</v>
      </c>
      <c r="C130" s="25" t="s">
        <v>365</v>
      </c>
      <c r="D130" s="28">
        <v>84134</v>
      </c>
      <c r="E130" s="27">
        <v>1.18544809E-4</v>
      </c>
    </row>
    <row r="131" spans="1:5" x14ac:dyDescent="0.35">
      <c r="A131" s="24" t="s">
        <v>366</v>
      </c>
      <c r="B131" s="24" t="s">
        <v>367</v>
      </c>
      <c r="C131" s="25" t="s">
        <v>368</v>
      </c>
      <c r="D131" s="28">
        <v>59472</v>
      </c>
      <c r="E131" s="27">
        <v>8.3796049999999999E-5</v>
      </c>
    </row>
    <row r="132" spans="1:5" x14ac:dyDescent="0.35">
      <c r="A132" s="24" t="s">
        <v>369</v>
      </c>
      <c r="B132" s="24" t="s">
        <v>370</v>
      </c>
      <c r="C132" s="25" t="s">
        <v>371</v>
      </c>
      <c r="D132" s="28">
        <v>44710</v>
      </c>
      <c r="E132" s="27">
        <v>6.2996391999999997E-5</v>
      </c>
    </row>
    <row r="133" spans="1:5" x14ac:dyDescent="0.35">
      <c r="A133" s="24" t="s">
        <v>372</v>
      </c>
      <c r="B133" s="24" t="s">
        <v>373</v>
      </c>
      <c r="C133" s="25" t="s">
        <v>374</v>
      </c>
      <c r="D133" s="28">
        <v>46652</v>
      </c>
      <c r="E133" s="27">
        <v>6.5732670000000006E-5</v>
      </c>
    </row>
    <row r="134" spans="1:5" x14ac:dyDescent="0.35">
      <c r="A134" s="24" t="s">
        <v>375</v>
      </c>
      <c r="B134" s="24" t="s">
        <v>376</v>
      </c>
      <c r="C134" s="25" t="s">
        <v>377</v>
      </c>
      <c r="D134" s="28">
        <v>85684</v>
      </c>
      <c r="E134" s="27">
        <v>1.20728759E-4</v>
      </c>
    </row>
    <row r="135" spans="1:5" x14ac:dyDescent="0.35">
      <c r="A135" s="24" t="s">
        <v>378</v>
      </c>
      <c r="B135" s="24" t="s">
        <v>379</v>
      </c>
      <c r="C135" s="25" t="s">
        <v>380</v>
      </c>
      <c r="D135" s="28">
        <v>47268</v>
      </c>
      <c r="E135" s="27">
        <v>6.6600614000000006E-5</v>
      </c>
    </row>
    <row r="136" spans="1:5" x14ac:dyDescent="0.35">
      <c r="A136" s="24" t="s">
        <v>381</v>
      </c>
      <c r="B136" s="24" t="s">
        <v>382</v>
      </c>
      <c r="C136" s="25" t="s">
        <v>383</v>
      </c>
      <c r="D136" s="28">
        <v>15730</v>
      </c>
      <c r="E136" s="27">
        <v>2.2163571E-5</v>
      </c>
    </row>
    <row r="137" spans="1:5" x14ac:dyDescent="0.35">
      <c r="A137" s="24" t="s">
        <v>384</v>
      </c>
      <c r="B137" s="24" t="s">
        <v>385</v>
      </c>
      <c r="C137" s="25" t="s">
        <v>386</v>
      </c>
      <c r="D137" s="28">
        <v>26511</v>
      </c>
      <c r="E137" s="27">
        <v>3.7354000000000002E-5</v>
      </c>
    </row>
    <row r="138" spans="1:5" x14ac:dyDescent="0.35">
      <c r="A138" s="24" t="s">
        <v>387</v>
      </c>
      <c r="B138" s="24" t="s">
        <v>388</v>
      </c>
      <c r="C138" s="25" t="s">
        <v>389</v>
      </c>
      <c r="D138" s="28">
        <v>815040</v>
      </c>
      <c r="E138" s="27">
        <v>1.1483913880000001E-3</v>
      </c>
    </row>
    <row r="139" spans="1:5" x14ac:dyDescent="0.35">
      <c r="A139" s="24" t="s">
        <v>390</v>
      </c>
      <c r="B139" s="24" t="s">
        <v>391</v>
      </c>
      <c r="C139" s="25" t="s">
        <v>392</v>
      </c>
      <c r="D139" s="28">
        <v>72600</v>
      </c>
      <c r="E139" s="27">
        <v>1.02293402E-4</v>
      </c>
    </row>
    <row r="140" spans="1:5" x14ac:dyDescent="0.35">
      <c r="A140" s="24" t="s">
        <v>393</v>
      </c>
      <c r="B140" s="24" t="s">
        <v>394</v>
      </c>
      <c r="C140" s="25" t="s">
        <v>395</v>
      </c>
      <c r="D140" s="28">
        <v>33343</v>
      </c>
      <c r="E140" s="27">
        <v>4.6980288000000002E-5</v>
      </c>
    </row>
    <row r="141" spans="1:5" x14ac:dyDescent="0.35">
      <c r="A141" s="24" t="s">
        <v>396</v>
      </c>
      <c r="B141" s="24" t="s">
        <v>397</v>
      </c>
      <c r="C141" s="25" t="s">
        <v>398</v>
      </c>
      <c r="D141" s="28">
        <v>263808</v>
      </c>
      <c r="E141" s="27">
        <v>3.7170548099999998E-4</v>
      </c>
    </row>
    <row r="142" spans="1:5" x14ac:dyDescent="0.35">
      <c r="A142" s="24" t="s">
        <v>399</v>
      </c>
      <c r="B142" s="24" t="s">
        <v>400</v>
      </c>
      <c r="C142" s="25" t="s">
        <v>401</v>
      </c>
      <c r="D142" s="28">
        <v>129034</v>
      </c>
      <c r="E142" s="27">
        <v>1.8180890999999999E-4</v>
      </c>
    </row>
    <row r="143" spans="1:5" x14ac:dyDescent="0.35">
      <c r="A143" s="24" t="s">
        <v>402</v>
      </c>
      <c r="B143" s="24" t="s">
        <v>403</v>
      </c>
      <c r="C143" s="25" t="s">
        <v>404</v>
      </c>
      <c r="D143" s="28">
        <v>134905</v>
      </c>
      <c r="E143" s="27">
        <v>1.9008115000000001E-4</v>
      </c>
    </row>
    <row r="144" spans="1:5" x14ac:dyDescent="0.35">
      <c r="A144" s="24" t="s">
        <v>405</v>
      </c>
      <c r="B144" s="24" t="s">
        <v>406</v>
      </c>
      <c r="C144" s="25" t="s">
        <v>407</v>
      </c>
      <c r="D144" s="28">
        <v>1619</v>
      </c>
      <c r="E144" s="27">
        <v>2.2811710000000001E-6</v>
      </c>
    </row>
    <row r="145" spans="1:5" x14ac:dyDescent="0.35">
      <c r="A145" s="24" t="s">
        <v>408</v>
      </c>
      <c r="B145" s="24" t="s">
        <v>409</v>
      </c>
      <c r="C145" s="25" t="s">
        <v>410</v>
      </c>
      <c r="D145" s="28">
        <v>30940</v>
      </c>
      <c r="E145" s="27">
        <v>4.3594460999999997E-5</v>
      </c>
    </row>
    <row r="146" spans="1:5" x14ac:dyDescent="0.35">
      <c r="A146" s="24" t="s">
        <v>411</v>
      </c>
      <c r="B146" s="24" t="s">
        <v>412</v>
      </c>
      <c r="C146" s="25" t="s">
        <v>413</v>
      </c>
      <c r="D146" s="28">
        <v>71053</v>
      </c>
      <c r="E146" s="27">
        <v>1.0011367900000001E-4</v>
      </c>
    </row>
    <row r="147" spans="1:5" x14ac:dyDescent="0.35">
      <c r="A147" s="24" t="s">
        <v>414</v>
      </c>
      <c r="B147" s="24" t="s">
        <v>415</v>
      </c>
      <c r="C147" s="25" t="s">
        <v>416</v>
      </c>
      <c r="D147" s="28">
        <v>21276</v>
      </c>
      <c r="E147" s="27">
        <v>2.9977884999999999E-5</v>
      </c>
    </row>
    <row r="148" spans="1:5" x14ac:dyDescent="0.35">
      <c r="A148" s="24" t="s">
        <v>417</v>
      </c>
      <c r="B148" s="24" t="s">
        <v>418</v>
      </c>
      <c r="C148" s="25" t="s">
        <v>419</v>
      </c>
      <c r="D148" s="28">
        <v>22290</v>
      </c>
      <c r="E148" s="27">
        <v>3.1406611000000002E-5</v>
      </c>
    </row>
    <row r="149" spans="1:5" x14ac:dyDescent="0.35">
      <c r="A149" s="24" t="s">
        <v>420</v>
      </c>
      <c r="B149" s="24" t="s">
        <v>421</v>
      </c>
      <c r="C149" s="25" t="s">
        <v>422</v>
      </c>
      <c r="D149" s="28">
        <v>11920</v>
      </c>
      <c r="E149" s="27">
        <v>1.679528E-5</v>
      </c>
    </row>
    <row r="150" spans="1:5" x14ac:dyDescent="0.35">
      <c r="A150" s="24" t="s">
        <v>423</v>
      </c>
      <c r="B150" s="24" t="s">
        <v>424</v>
      </c>
      <c r="C150" s="25" t="s">
        <v>425</v>
      </c>
      <c r="D150" s="28">
        <v>142702</v>
      </c>
      <c r="E150" s="27">
        <v>2.01067123E-4</v>
      </c>
    </row>
    <row r="151" spans="1:5" x14ac:dyDescent="0.35">
      <c r="A151" s="24" t="s">
        <v>426</v>
      </c>
      <c r="B151" s="24" t="s">
        <v>427</v>
      </c>
      <c r="C151" s="25" t="s">
        <v>428</v>
      </c>
      <c r="D151" s="28">
        <v>77854</v>
      </c>
      <c r="E151" s="27">
        <v>1.09696289E-4</v>
      </c>
    </row>
    <row r="152" spans="1:5" x14ac:dyDescent="0.35">
      <c r="A152" s="24" t="s">
        <v>429</v>
      </c>
      <c r="B152" s="24" t="s">
        <v>430</v>
      </c>
      <c r="C152" s="25" t="s">
        <v>431</v>
      </c>
      <c r="D152" s="28">
        <v>118528</v>
      </c>
      <c r="E152" s="27">
        <v>1.6700595599999999E-4</v>
      </c>
    </row>
    <row r="153" spans="1:5" x14ac:dyDescent="0.35">
      <c r="A153" s="24" t="s">
        <v>432</v>
      </c>
      <c r="B153" s="24" t="s">
        <v>433</v>
      </c>
      <c r="C153" s="25" t="s">
        <v>434</v>
      </c>
      <c r="D153" s="28">
        <v>140287</v>
      </c>
      <c r="E153" s="27">
        <v>1.97664388E-4</v>
      </c>
    </row>
    <row r="154" spans="1:5" x14ac:dyDescent="0.35">
      <c r="A154" s="24" t="s">
        <v>435</v>
      </c>
      <c r="B154" s="24" t="s">
        <v>436</v>
      </c>
      <c r="C154" s="25" t="s">
        <v>437</v>
      </c>
      <c r="D154" s="28">
        <v>2774203</v>
      </c>
      <c r="E154" s="27">
        <v>3.9088521220000004E-3</v>
      </c>
    </row>
    <row r="155" spans="1:5" x14ac:dyDescent="0.35">
      <c r="A155" s="24" t="s">
        <v>438</v>
      </c>
      <c r="B155" s="24" t="s">
        <v>439</v>
      </c>
      <c r="C155" s="25" t="s">
        <v>440</v>
      </c>
      <c r="D155" s="28">
        <v>186461</v>
      </c>
      <c r="E155" s="27">
        <v>2.6272355499999998E-4</v>
      </c>
    </row>
    <row r="156" spans="1:5" x14ac:dyDescent="0.35">
      <c r="A156" s="24" t="s">
        <v>441</v>
      </c>
      <c r="B156" s="24" t="s">
        <v>442</v>
      </c>
      <c r="C156" s="25" t="s">
        <v>443</v>
      </c>
      <c r="D156" s="28">
        <v>38074</v>
      </c>
      <c r="E156" s="27">
        <v>5.3646266999999998E-5</v>
      </c>
    </row>
    <row r="157" spans="1:5" x14ac:dyDescent="0.35">
      <c r="A157" s="24" t="s">
        <v>444</v>
      </c>
      <c r="B157" s="24" t="s">
        <v>445</v>
      </c>
      <c r="C157" s="25" t="s">
        <v>446</v>
      </c>
      <c r="D157" s="28">
        <v>878798</v>
      </c>
      <c r="E157" s="27">
        <v>1.2382264119999999E-3</v>
      </c>
    </row>
    <row r="158" spans="1:5" x14ac:dyDescent="0.35">
      <c r="A158" s="24" t="s">
        <v>447</v>
      </c>
      <c r="B158" s="24" t="s">
        <v>448</v>
      </c>
      <c r="C158" s="25" t="s">
        <v>449</v>
      </c>
      <c r="D158" s="28">
        <v>14355</v>
      </c>
      <c r="E158" s="27">
        <v>2.0226194999999999E-5</v>
      </c>
    </row>
    <row r="159" spans="1:5" x14ac:dyDescent="0.35">
      <c r="A159" s="24" t="s">
        <v>450</v>
      </c>
      <c r="B159" s="24" t="s">
        <v>451</v>
      </c>
      <c r="C159" s="25" t="s">
        <v>452</v>
      </c>
      <c r="D159" s="28">
        <v>8216</v>
      </c>
      <c r="E159" s="27">
        <v>1.1576344E-5</v>
      </c>
    </row>
    <row r="160" spans="1:5" x14ac:dyDescent="0.35">
      <c r="A160" s="24" t="s">
        <v>453</v>
      </c>
      <c r="B160" s="24" t="s">
        <v>454</v>
      </c>
      <c r="C160" s="25" t="s">
        <v>455</v>
      </c>
      <c r="D160" s="28">
        <v>11420</v>
      </c>
      <c r="E160" s="27">
        <v>1.609078E-5</v>
      </c>
    </row>
    <row r="161" spans="1:5" x14ac:dyDescent="0.35">
      <c r="A161" s="24" t="s">
        <v>456</v>
      </c>
      <c r="B161" s="24" t="s">
        <v>457</v>
      </c>
      <c r="C161" s="25" t="s">
        <v>458</v>
      </c>
      <c r="D161" s="28">
        <v>52947</v>
      </c>
      <c r="E161" s="27">
        <v>7.4602325000000004E-5</v>
      </c>
    </row>
    <row r="162" spans="1:5" x14ac:dyDescent="0.35">
      <c r="A162" s="24" t="s">
        <v>459</v>
      </c>
      <c r="B162" s="24" t="s">
        <v>460</v>
      </c>
      <c r="C162" s="25" t="s">
        <v>461</v>
      </c>
      <c r="D162" s="28">
        <v>130909</v>
      </c>
      <c r="E162" s="27">
        <v>1.8445078499999999E-4</v>
      </c>
    </row>
    <row r="163" spans="1:5" x14ac:dyDescent="0.35">
      <c r="A163" s="24" t="s">
        <v>462</v>
      </c>
      <c r="B163" s="24" t="s">
        <v>463</v>
      </c>
      <c r="C163" s="25" t="s">
        <v>464</v>
      </c>
      <c r="D163" s="28">
        <v>124960</v>
      </c>
      <c r="E163" s="27">
        <v>1.7606864400000001E-4</v>
      </c>
    </row>
    <row r="164" spans="1:5" x14ac:dyDescent="0.35">
      <c r="A164" s="24" t="s">
        <v>465</v>
      </c>
      <c r="B164" s="24" t="s">
        <v>466</v>
      </c>
      <c r="C164" s="25" t="s">
        <v>467</v>
      </c>
      <c r="D164" s="28">
        <v>175594</v>
      </c>
      <c r="E164" s="27">
        <v>2.47411952E-4</v>
      </c>
    </row>
    <row r="165" spans="1:5" x14ac:dyDescent="0.35">
      <c r="A165" s="24" t="s">
        <v>468</v>
      </c>
      <c r="B165" s="24" t="s">
        <v>469</v>
      </c>
      <c r="C165" s="25" t="s">
        <v>470</v>
      </c>
      <c r="D165" s="28">
        <v>18810</v>
      </c>
      <c r="E165" s="27">
        <v>2.6503291E-5</v>
      </c>
    </row>
    <row r="166" spans="1:5" x14ac:dyDescent="0.35">
      <c r="A166" s="24" t="s">
        <v>471</v>
      </c>
      <c r="B166" s="24" t="s">
        <v>472</v>
      </c>
      <c r="C166" s="25" t="s">
        <v>473</v>
      </c>
      <c r="D166" s="28">
        <v>590259</v>
      </c>
      <c r="E166" s="27">
        <v>8.3167495100000001E-4</v>
      </c>
    </row>
    <row r="167" spans="1:5" x14ac:dyDescent="0.35">
      <c r="A167" s="24" t="s">
        <v>474</v>
      </c>
      <c r="B167" s="24" t="s">
        <v>475</v>
      </c>
      <c r="C167" s="25" t="s">
        <v>476</v>
      </c>
      <c r="D167" s="28">
        <v>176151</v>
      </c>
      <c r="E167" s="27">
        <v>2.4819676499999999E-4</v>
      </c>
    </row>
    <row r="168" spans="1:5" x14ac:dyDescent="0.35">
      <c r="A168" s="24" t="s">
        <v>477</v>
      </c>
      <c r="B168" s="24" t="s">
        <v>478</v>
      </c>
      <c r="C168" s="25" t="s">
        <v>479</v>
      </c>
      <c r="D168" s="28">
        <v>48914</v>
      </c>
      <c r="E168" s="27">
        <v>6.8919827999999994E-5</v>
      </c>
    </row>
    <row r="169" spans="1:5" x14ac:dyDescent="0.35">
      <c r="A169" s="24" t="s">
        <v>480</v>
      </c>
      <c r="B169" s="24" t="s">
        <v>481</v>
      </c>
      <c r="C169" s="25" t="s">
        <v>482</v>
      </c>
      <c r="D169" s="28">
        <v>25972</v>
      </c>
      <c r="E169" s="27">
        <v>3.6594548999999997E-5</v>
      </c>
    </row>
    <row r="170" spans="1:5" x14ac:dyDescent="0.35">
      <c r="A170" s="24" t="s">
        <v>483</v>
      </c>
      <c r="B170" s="24" t="s">
        <v>484</v>
      </c>
      <c r="C170" s="25" t="s">
        <v>485</v>
      </c>
      <c r="D170" s="28">
        <v>78083</v>
      </c>
      <c r="E170" s="27">
        <v>1.1001895E-4</v>
      </c>
    </row>
    <row r="171" spans="1:5" x14ac:dyDescent="0.35">
      <c r="A171" s="24" t="s">
        <v>486</v>
      </c>
      <c r="B171" s="24" t="s">
        <v>487</v>
      </c>
      <c r="C171" s="25" t="s">
        <v>488</v>
      </c>
      <c r="D171" s="28">
        <v>14675</v>
      </c>
      <c r="E171" s="27">
        <v>2.0677076E-5</v>
      </c>
    </row>
    <row r="172" spans="1:5" x14ac:dyDescent="0.35">
      <c r="A172" s="24" t="s">
        <v>489</v>
      </c>
      <c r="B172" s="24" t="s">
        <v>490</v>
      </c>
      <c r="C172" s="25" t="s">
        <v>491</v>
      </c>
      <c r="D172" s="28">
        <v>88878</v>
      </c>
      <c r="E172" s="27">
        <v>1.2522910499999999E-4</v>
      </c>
    </row>
    <row r="173" spans="1:5" x14ac:dyDescent="0.35">
      <c r="A173" s="24" t="s">
        <v>492</v>
      </c>
      <c r="B173" s="24" t="s">
        <v>493</v>
      </c>
      <c r="C173" s="25" t="s">
        <v>494</v>
      </c>
      <c r="D173" s="28">
        <v>260675</v>
      </c>
      <c r="E173" s="27">
        <v>3.6729108399999999E-4</v>
      </c>
    </row>
    <row r="174" spans="1:5" x14ac:dyDescent="0.35">
      <c r="A174" s="24" t="s">
        <v>495</v>
      </c>
      <c r="B174" s="24" t="s">
        <v>496</v>
      </c>
      <c r="C174" s="25" t="s">
        <v>497</v>
      </c>
      <c r="D174" s="28">
        <v>87200</v>
      </c>
      <c r="E174" s="27">
        <v>1.22864803E-4</v>
      </c>
    </row>
    <row r="175" spans="1:5" x14ac:dyDescent="0.35">
      <c r="A175" s="24" t="s">
        <v>498</v>
      </c>
      <c r="B175" s="24" t="s">
        <v>499</v>
      </c>
      <c r="C175" s="25" t="s">
        <v>500</v>
      </c>
      <c r="D175" s="28">
        <v>199864</v>
      </c>
      <c r="E175" s="27">
        <v>2.8160838300000002E-4</v>
      </c>
    </row>
    <row r="176" spans="1:5" x14ac:dyDescent="0.35">
      <c r="A176" s="24" t="s">
        <v>501</v>
      </c>
      <c r="B176" s="24" t="s">
        <v>502</v>
      </c>
      <c r="C176" s="25" t="s">
        <v>503</v>
      </c>
      <c r="D176" s="28">
        <v>66206</v>
      </c>
      <c r="E176" s="27">
        <v>9.3284256000000004E-5</v>
      </c>
    </row>
    <row r="177" spans="1:5" x14ac:dyDescent="0.35">
      <c r="A177" s="24" t="s">
        <v>504</v>
      </c>
      <c r="B177" s="24" t="s">
        <v>505</v>
      </c>
      <c r="C177" s="25" t="s">
        <v>506</v>
      </c>
      <c r="D177" s="28">
        <v>17046</v>
      </c>
      <c r="E177" s="27">
        <v>2.4017815E-5</v>
      </c>
    </row>
    <row r="178" spans="1:5" x14ac:dyDescent="0.35">
      <c r="A178" s="24" t="s">
        <v>507</v>
      </c>
      <c r="B178" s="24" t="s">
        <v>508</v>
      </c>
      <c r="C178" s="25" t="s">
        <v>509</v>
      </c>
      <c r="D178" s="28">
        <v>12187</v>
      </c>
      <c r="E178" s="27">
        <v>1.7171483E-5</v>
      </c>
    </row>
    <row r="179" spans="1:5" x14ac:dyDescent="0.35">
      <c r="A179" s="24" t="s">
        <v>510</v>
      </c>
      <c r="B179" s="24" t="s">
        <v>511</v>
      </c>
      <c r="C179" s="25" t="s">
        <v>512</v>
      </c>
      <c r="D179" s="28">
        <v>83241</v>
      </c>
      <c r="E179" s="27">
        <v>1.1728657200000001E-4</v>
      </c>
    </row>
    <row r="180" spans="1:5" x14ac:dyDescent="0.35">
      <c r="A180" s="24" t="s">
        <v>513</v>
      </c>
      <c r="B180" s="24" t="s">
        <v>514</v>
      </c>
      <c r="C180" s="25" t="s">
        <v>515</v>
      </c>
      <c r="D180" s="28">
        <v>20150</v>
      </c>
      <c r="E180" s="27">
        <v>2.8391351E-5</v>
      </c>
    </row>
    <row r="181" spans="1:5" x14ac:dyDescent="0.35">
      <c r="A181" s="24" t="s">
        <v>516</v>
      </c>
      <c r="B181" s="24" t="s">
        <v>517</v>
      </c>
      <c r="C181" s="25" t="s">
        <v>518</v>
      </c>
      <c r="D181" s="28">
        <v>57069</v>
      </c>
      <c r="E181" s="27">
        <v>8.0410223000000001E-5</v>
      </c>
    </row>
    <row r="182" spans="1:5" x14ac:dyDescent="0.35">
      <c r="A182" s="24" t="s">
        <v>519</v>
      </c>
      <c r="B182" s="24" t="s">
        <v>520</v>
      </c>
      <c r="C182" s="25" t="s">
        <v>521</v>
      </c>
      <c r="D182" s="28">
        <v>92966</v>
      </c>
      <c r="E182" s="27">
        <v>1.3098909699999999E-4</v>
      </c>
    </row>
    <row r="183" spans="1:5" x14ac:dyDescent="0.35">
      <c r="A183" s="24" t="s">
        <v>522</v>
      </c>
      <c r="B183" s="24" t="s">
        <v>523</v>
      </c>
      <c r="C183" s="25" t="s">
        <v>524</v>
      </c>
      <c r="D183" s="28">
        <v>350853</v>
      </c>
      <c r="E183" s="27">
        <v>4.94351889E-4</v>
      </c>
    </row>
    <row r="184" spans="1:5" x14ac:dyDescent="0.35">
      <c r="A184" s="24" t="s">
        <v>525</v>
      </c>
      <c r="B184" s="24" t="s">
        <v>526</v>
      </c>
      <c r="C184" s="25" t="s">
        <v>527</v>
      </c>
      <c r="D184" s="28">
        <v>437052</v>
      </c>
      <c r="E184" s="27">
        <v>6.1580628300000005E-4</v>
      </c>
    </row>
    <row r="185" spans="1:5" x14ac:dyDescent="0.35">
      <c r="A185" s="24" t="s">
        <v>528</v>
      </c>
      <c r="B185" s="24" t="s">
        <v>529</v>
      </c>
      <c r="C185" s="25" t="s">
        <v>530</v>
      </c>
      <c r="D185" s="28">
        <v>54388</v>
      </c>
      <c r="E185" s="27">
        <v>7.6632693999999999E-5</v>
      </c>
    </row>
    <row r="186" spans="1:5" x14ac:dyDescent="0.35">
      <c r="A186" s="24" t="s">
        <v>531</v>
      </c>
      <c r="B186" s="24" t="s">
        <v>532</v>
      </c>
      <c r="C186" s="25" t="s">
        <v>533</v>
      </c>
      <c r="D186" s="28">
        <v>137196</v>
      </c>
      <c r="E186" s="27">
        <v>1.9330916899999999E-4</v>
      </c>
    </row>
    <row r="187" spans="1:5" x14ac:dyDescent="0.35">
      <c r="A187" s="24" t="s">
        <v>534</v>
      </c>
      <c r="B187" s="24" t="s">
        <v>535</v>
      </c>
      <c r="C187" s="25" t="s">
        <v>536</v>
      </c>
      <c r="D187" s="28">
        <v>439169</v>
      </c>
      <c r="E187" s="27">
        <v>6.1878913600000001E-4</v>
      </c>
    </row>
    <row r="188" spans="1:5" x14ac:dyDescent="0.35">
      <c r="A188" s="24" t="s">
        <v>537</v>
      </c>
      <c r="B188" s="24" t="s">
        <v>538</v>
      </c>
      <c r="C188" s="25" t="s">
        <v>539</v>
      </c>
      <c r="D188" s="28">
        <v>1499935</v>
      </c>
      <c r="E188" s="27">
        <v>2.1134084660000001E-3</v>
      </c>
    </row>
    <row r="189" spans="1:5" x14ac:dyDescent="0.35">
      <c r="A189" s="24" t="s">
        <v>540</v>
      </c>
      <c r="B189" s="24" t="s">
        <v>541</v>
      </c>
      <c r="C189" s="25" t="s">
        <v>542</v>
      </c>
      <c r="D189" s="28">
        <v>147397</v>
      </c>
      <c r="E189" s="27">
        <v>2.07682378E-4</v>
      </c>
    </row>
    <row r="190" spans="1:5" x14ac:dyDescent="0.35">
      <c r="A190" s="29" t="s">
        <v>543</v>
      </c>
      <c r="B190" s="29" t="s">
        <v>266</v>
      </c>
      <c r="C190" s="30" t="s">
        <v>544</v>
      </c>
      <c r="D190" s="28">
        <v>768</v>
      </c>
      <c r="E190" s="27">
        <v>1.0821120000000001E-6</v>
      </c>
    </row>
    <row r="191" spans="1:5" x14ac:dyDescent="0.35">
      <c r="A191" s="24" t="s">
        <v>545</v>
      </c>
      <c r="B191" s="24" t="s">
        <v>546</v>
      </c>
      <c r="C191" s="25" t="s">
        <v>547</v>
      </c>
      <c r="D191" s="28">
        <v>227838</v>
      </c>
      <c r="E191" s="27">
        <v>3.2102375000000002E-4</v>
      </c>
    </row>
    <row r="192" spans="1:5" x14ac:dyDescent="0.35">
      <c r="A192" s="24" t="s">
        <v>548</v>
      </c>
      <c r="B192" s="24" t="s">
        <v>549</v>
      </c>
      <c r="C192" s="25" t="s">
        <v>550</v>
      </c>
      <c r="D192" s="28">
        <v>42633</v>
      </c>
      <c r="E192" s="27">
        <v>6.0069898E-5</v>
      </c>
    </row>
    <row r="193" spans="1:5" x14ac:dyDescent="0.35">
      <c r="A193" s="24" t="s">
        <v>551</v>
      </c>
      <c r="B193" s="24" t="s">
        <v>552</v>
      </c>
      <c r="C193" s="25" t="s">
        <v>553</v>
      </c>
      <c r="D193" s="28">
        <v>401810</v>
      </c>
      <c r="E193" s="27">
        <v>5.6615030400000005E-4</v>
      </c>
    </row>
    <row r="194" spans="1:5" x14ac:dyDescent="0.35">
      <c r="A194" s="24" t="s">
        <v>554</v>
      </c>
      <c r="B194" s="24" t="s">
        <v>555</v>
      </c>
      <c r="C194" s="25" t="s">
        <v>556</v>
      </c>
      <c r="D194" s="28">
        <v>28735</v>
      </c>
      <c r="E194" s="27">
        <v>4.0487615999999999E-5</v>
      </c>
    </row>
    <row r="195" spans="1:5" x14ac:dyDescent="0.35">
      <c r="A195" s="24" t="s">
        <v>557</v>
      </c>
      <c r="B195" s="24" t="s">
        <v>558</v>
      </c>
      <c r="C195" s="25" t="s">
        <v>559</v>
      </c>
      <c r="D195" s="28">
        <v>38370</v>
      </c>
      <c r="E195" s="27">
        <v>5.4063330999999999E-5</v>
      </c>
    </row>
    <row r="196" spans="1:5" x14ac:dyDescent="0.35">
      <c r="A196" s="24" t="s">
        <v>560</v>
      </c>
      <c r="B196" s="24" t="s">
        <v>561</v>
      </c>
      <c r="C196" s="25" t="s">
        <v>562</v>
      </c>
      <c r="D196" s="28">
        <v>145429</v>
      </c>
      <c r="E196" s="27">
        <v>2.0490946600000001E-4</v>
      </c>
    </row>
    <row r="197" spans="1:5" x14ac:dyDescent="0.35">
      <c r="A197" s="24" t="s">
        <v>563</v>
      </c>
      <c r="B197" s="24" t="s">
        <v>564</v>
      </c>
      <c r="C197" s="25" t="s">
        <v>565</v>
      </c>
      <c r="D197" s="28">
        <v>155518</v>
      </c>
      <c r="E197" s="27">
        <v>2.1912486699999999E-4</v>
      </c>
    </row>
    <row r="198" spans="1:5" x14ac:dyDescent="0.35">
      <c r="A198" s="24" t="s">
        <v>566</v>
      </c>
      <c r="B198" s="24" t="s">
        <v>567</v>
      </c>
      <c r="C198" s="25" t="s">
        <v>568</v>
      </c>
      <c r="D198" s="28">
        <v>35469</v>
      </c>
      <c r="E198" s="27">
        <v>4.9975821999999997E-5</v>
      </c>
    </row>
    <row r="199" spans="1:5" x14ac:dyDescent="0.35">
      <c r="A199" s="24" t="s">
        <v>569</v>
      </c>
      <c r="B199" s="24" t="s">
        <v>570</v>
      </c>
      <c r="C199" s="25" t="s">
        <v>571</v>
      </c>
      <c r="D199" s="28">
        <v>43283</v>
      </c>
      <c r="E199" s="27">
        <v>6.0985747999999999E-5</v>
      </c>
    </row>
    <row r="200" spans="1:5" x14ac:dyDescent="0.35">
      <c r="A200" s="24" t="s">
        <v>572</v>
      </c>
      <c r="B200" s="24" t="s">
        <v>573</v>
      </c>
      <c r="C200" s="25" t="s">
        <v>571</v>
      </c>
      <c r="D200" s="28">
        <v>9193</v>
      </c>
      <c r="E200" s="27">
        <v>1.2952937E-5</v>
      </c>
    </row>
    <row r="201" spans="1:5" x14ac:dyDescent="0.35">
      <c r="A201" s="24" t="s">
        <v>574</v>
      </c>
      <c r="B201" s="24" t="s">
        <v>575</v>
      </c>
      <c r="C201" s="25" t="s">
        <v>576</v>
      </c>
      <c r="D201" s="28">
        <v>46699</v>
      </c>
      <c r="E201" s="27">
        <v>6.5798893000000005E-5</v>
      </c>
    </row>
    <row r="202" spans="1:5" x14ac:dyDescent="0.35">
      <c r="A202" s="24" t="s">
        <v>577</v>
      </c>
      <c r="B202" s="24" t="s">
        <v>578</v>
      </c>
      <c r="C202" s="25" t="s">
        <v>579</v>
      </c>
      <c r="D202" s="28">
        <v>79331</v>
      </c>
      <c r="E202" s="27">
        <v>1.11777382E-4</v>
      </c>
    </row>
    <row r="203" spans="1:5" x14ac:dyDescent="0.35">
      <c r="A203" s="24" t="s">
        <v>580</v>
      </c>
      <c r="B203" s="24" t="s">
        <v>581</v>
      </c>
      <c r="C203" s="25" t="s">
        <v>582</v>
      </c>
      <c r="D203" s="28">
        <v>508365</v>
      </c>
      <c r="E203" s="27">
        <v>7.1628630199999999E-4</v>
      </c>
    </row>
    <row r="204" spans="1:5" x14ac:dyDescent="0.35">
      <c r="A204" s="24" t="s">
        <v>583</v>
      </c>
      <c r="B204" s="24" t="s">
        <v>584</v>
      </c>
      <c r="C204" s="25" t="s">
        <v>585</v>
      </c>
      <c r="D204" s="28">
        <v>10595</v>
      </c>
      <c r="E204" s="27">
        <v>1.4928354999999999E-5</v>
      </c>
    </row>
    <row r="205" spans="1:5" x14ac:dyDescent="0.35">
      <c r="A205" s="24" t="s">
        <v>586</v>
      </c>
      <c r="B205" s="24" t="s">
        <v>587</v>
      </c>
      <c r="C205" s="25" t="s">
        <v>588</v>
      </c>
      <c r="D205" s="28">
        <v>11537</v>
      </c>
      <c r="E205" s="27">
        <v>1.6255633000000001E-5</v>
      </c>
    </row>
    <row r="206" spans="1:5" x14ac:dyDescent="0.35">
      <c r="A206" s="24" t="s">
        <v>589</v>
      </c>
      <c r="B206" s="24" t="s">
        <v>590</v>
      </c>
      <c r="C206" s="25" t="s">
        <v>591</v>
      </c>
      <c r="D206" s="28">
        <v>27097</v>
      </c>
      <c r="E206" s="27">
        <v>3.8179673999999999E-5</v>
      </c>
    </row>
    <row r="207" spans="1:5" x14ac:dyDescent="0.35">
      <c r="A207" s="24" t="s">
        <v>592</v>
      </c>
      <c r="B207" s="24" t="s">
        <v>593</v>
      </c>
      <c r="C207" s="25" t="s">
        <v>594</v>
      </c>
      <c r="D207" s="28">
        <v>190774</v>
      </c>
      <c r="E207" s="27">
        <v>2.6880057300000002E-4</v>
      </c>
    </row>
    <row r="208" spans="1:5" x14ac:dyDescent="0.35">
      <c r="A208" s="24" t="s">
        <v>595</v>
      </c>
      <c r="B208" s="24" t="s">
        <v>596</v>
      </c>
      <c r="C208" s="25" t="s">
        <v>594</v>
      </c>
      <c r="D208" s="28">
        <v>47507</v>
      </c>
      <c r="E208" s="27">
        <v>6.6937365000000005E-5</v>
      </c>
    </row>
    <row r="209" spans="1:5" x14ac:dyDescent="0.35">
      <c r="A209" s="24" t="s">
        <v>597</v>
      </c>
      <c r="B209" s="24" t="s">
        <v>598</v>
      </c>
      <c r="C209" s="25" t="s">
        <v>599</v>
      </c>
      <c r="D209" s="28">
        <v>31777</v>
      </c>
      <c r="E209" s="27">
        <v>4.4773793999999998E-5</v>
      </c>
    </row>
    <row r="210" spans="1:5" x14ac:dyDescent="0.35">
      <c r="A210" s="24" t="s">
        <v>600</v>
      </c>
      <c r="B210" s="24" t="s">
        <v>601</v>
      </c>
      <c r="C210" s="25" t="s">
        <v>602</v>
      </c>
      <c r="D210" s="28">
        <v>10617</v>
      </c>
      <c r="E210" s="27">
        <v>1.4959352999999999E-5</v>
      </c>
    </row>
    <row r="211" spans="1:5" x14ac:dyDescent="0.35">
      <c r="A211" s="24" t="s">
        <v>603</v>
      </c>
      <c r="B211" s="24" t="s">
        <v>604</v>
      </c>
      <c r="C211" s="25" t="s">
        <v>605</v>
      </c>
      <c r="D211" s="28">
        <v>15710</v>
      </c>
      <c r="E211" s="27">
        <v>2.2135391E-5</v>
      </c>
    </row>
    <row r="212" spans="1:5" x14ac:dyDescent="0.35">
      <c r="A212" s="24" t="s">
        <v>606</v>
      </c>
      <c r="B212" s="24" t="s">
        <v>607</v>
      </c>
      <c r="C212" s="25" t="s">
        <v>608</v>
      </c>
      <c r="D212" s="28">
        <v>34297</v>
      </c>
      <c r="E212" s="27">
        <v>4.8324473999999997E-5</v>
      </c>
    </row>
    <row r="213" spans="1:5" x14ac:dyDescent="0.35">
      <c r="A213" s="24" t="s">
        <v>609</v>
      </c>
      <c r="B213" s="24" t="s">
        <v>610</v>
      </c>
      <c r="C213" s="25" t="s">
        <v>611</v>
      </c>
      <c r="D213" s="28">
        <v>56731</v>
      </c>
      <c r="E213" s="27">
        <v>7.9933981000000006E-5</v>
      </c>
    </row>
    <row r="214" spans="1:5" x14ac:dyDescent="0.35">
      <c r="A214" s="24" t="s">
        <v>612</v>
      </c>
      <c r="B214" s="24" t="s">
        <v>613</v>
      </c>
      <c r="C214" s="25" t="s">
        <v>614</v>
      </c>
      <c r="D214" s="28">
        <v>18611</v>
      </c>
      <c r="E214" s="27">
        <v>2.6222899999999999E-5</v>
      </c>
    </row>
    <row r="215" spans="1:5" x14ac:dyDescent="0.35">
      <c r="A215" s="24" t="s">
        <v>615</v>
      </c>
      <c r="B215" s="24" t="s">
        <v>616</v>
      </c>
      <c r="C215" s="25" t="s">
        <v>617</v>
      </c>
      <c r="D215" s="28">
        <v>33911</v>
      </c>
      <c r="E215" s="27">
        <v>4.7780600000000001E-5</v>
      </c>
    </row>
    <row r="216" spans="1:5" x14ac:dyDescent="0.35">
      <c r="A216" s="24" t="s">
        <v>618</v>
      </c>
      <c r="B216" s="24" t="s">
        <v>619</v>
      </c>
      <c r="C216" s="25" t="s">
        <v>620</v>
      </c>
      <c r="D216" s="28">
        <v>123699</v>
      </c>
      <c r="E216" s="27">
        <v>1.74291895E-4</v>
      </c>
    </row>
    <row r="217" spans="1:5" x14ac:dyDescent="0.35">
      <c r="A217" s="24" t="s">
        <v>621</v>
      </c>
      <c r="B217" s="24" t="s">
        <v>622</v>
      </c>
      <c r="C217" s="25" t="s">
        <v>623</v>
      </c>
      <c r="D217" s="28">
        <v>26847</v>
      </c>
      <c r="E217" s="27">
        <v>3.7827424000000002E-5</v>
      </c>
    </row>
    <row r="218" spans="1:5" x14ac:dyDescent="0.35">
      <c r="A218" s="24" t="s">
        <v>624</v>
      </c>
      <c r="B218" s="24" t="s">
        <v>625</v>
      </c>
      <c r="C218" s="25" t="s">
        <v>626</v>
      </c>
      <c r="D218" s="28">
        <v>45326</v>
      </c>
      <c r="E218" s="27">
        <v>6.3864335999999996E-5</v>
      </c>
    </row>
    <row r="219" spans="1:5" x14ac:dyDescent="0.35">
      <c r="A219" s="24" t="s">
        <v>627</v>
      </c>
      <c r="B219" s="24" t="s">
        <v>628</v>
      </c>
      <c r="C219" s="25" t="s">
        <v>629</v>
      </c>
      <c r="D219" s="28">
        <v>24746</v>
      </c>
      <c r="E219" s="27">
        <v>3.4867114999999998E-5</v>
      </c>
    </row>
    <row r="220" spans="1:5" x14ac:dyDescent="0.35">
      <c r="A220" s="24" t="s">
        <v>630</v>
      </c>
      <c r="B220" s="24" t="s">
        <v>631</v>
      </c>
      <c r="C220" s="25" t="s">
        <v>632</v>
      </c>
      <c r="D220" s="28">
        <v>52978</v>
      </c>
      <c r="E220" s="27">
        <v>7.4646004000000001E-5</v>
      </c>
    </row>
    <row r="221" spans="1:5" x14ac:dyDescent="0.35">
      <c r="A221" s="24" t="s">
        <v>633</v>
      </c>
      <c r="B221" s="24" t="s">
        <v>634</v>
      </c>
      <c r="C221" s="25" t="s">
        <v>635</v>
      </c>
      <c r="D221" s="28">
        <v>63330</v>
      </c>
      <c r="E221" s="27">
        <v>8.9231972000000006E-5</v>
      </c>
    </row>
    <row r="222" spans="1:5" x14ac:dyDescent="0.35">
      <c r="A222" s="24" t="s">
        <v>636</v>
      </c>
      <c r="B222" s="24" t="s">
        <v>637</v>
      </c>
      <c r="C222" s="25" t="s">
        <v>638</v>
      </c>
      <c r="D222" s="28">
        <v>33947</v>
      </c>
      <c r="E222" s="27">
        <v>4.7831324000000003E-5</v>
      </c>
    </row>
    <row r="223" spans="1:5" x14ac:dyDescent="0.35">
      <c r="A223" s="24" t="s">
        <v>639</v>
      </c>
      <c r="B223" s="24" t="s">
        <v>640</v>
      </c>
      <c r="C223" s="25" t="s">
        <v>641</v>
      </c>
      <c r="D223" s="28">
        <v>32177</v>
      </c>
      <c r="E223" s="27">
        <v>4.5337394000000001E-5</v>
      </c>
    </row>
    <row r="224" spans="1:5" x14ac:dyDescent="0.35">
      <c r="A224" s="24" t="s">
        <v>642</v>
      </c>
      <c r="B224" s="24" t="s">
        <v>643</v>
      </c>
      <c r="C224" s="25" t="s">
        <v>644</v>
      </c>
      <c r="D224" s="28">
        <v>39587</v>
      </c>
      <c r="E224" s="27">
        <v>5.5778083999999997E-5</v>
      </c>
    </row>
    <row r="225" spans="1:5" x14ac:dyDescent="0.35">
      <c r="A225" s="24" t="s">
        <v>645</v>
      </c>
      <c r="B225" s="24" t="s">
        <v>646</v>
      </c>
      <c r="C225" s="25" t="s">
        <v>647</v>
      </c>
      <c r="D225" s="28">
        <v>19538</v>
      </c>
      <c r="E225" s="27">
        <v>2.7529043000000001E-5</v>
      </c>
    </row>
    <row r="226" spans="1:5" x14ac:dyDescent="0.35">
      <c r="A226" s="24" t="s">
        <v>648</v>
      </c>
      <c r="B226" s="24" t="s">
        <v>649</v>
      </c>
      <c r="C226" s="25" t="s">
        <v>650</v>
      </c>
      <c r="D226" s="28">
        <v>2092344</v>
      </c>
      <c r="E226" s="27">
        <v>2.9481127680000001E-3</v>
      </c>
    </row>
    <row r="227" spans="1:5" x14ac:dyDescent="0.35">
      <c r="A227" s="24" t="s">
        <v>651</v>
      </c>
      <c r="B227" s="24" t="s">
        <v>652</v>
      </c>
      <c r="C227" s="25" t="s">
        <v>653</v>
      </c>
      <c r="D227" s="28">
        <v>387601</v>
      </c>
      <c r="E227" s="27">
        <v>5.4612982199999998E-4</v>
      </c>
    </row>
    <row r="228" spans="1:5" x14ac:dyDescent="0.35">
      <c r="A228" s="24" t="s">
        <v>654</v>
      </c>
      <c r="B228" s="24" t="s">
        <v>655</v>
      </c>
      <c r="C228" s="25" t="s">
        <v>656</v>
      </c>
      <c r="D228" s="28">
        <v>345709</v>
      </c>
      <c r="E228" s="27">
        <v>4.87103993E-4</v>
      </c>
    </row>
    <row r="229" spans="1:5" x14ac:dyDescent="0.35">
      <c r="A229" s="24" t="s">
        <v>657</v>
      </c>
      <c r="B229" s="24" t="s">
        <v>658</v>
      </c>
      <c r="C229" s="25" t="s">
        <v>659</v>
      </c>
      <c r="D229" s="28">
        <v>58506</v>
      </c>
      <c r="E229" s="27">
        <v>8.2434956000000006E-5</v>
      </c>
    </row>
    <row r="230" spans="1:5" x14ac:dyDescent="0.35">
      <c r="A230" s="24" t="s">
        <v>660</v>
      </c>
      <c r="B230" s="24" t="s">
        <v>661</v>
      </c>
      <c r="C230" s="25" t="s">
        <v>662</v>
      </c>
      <c r="D230" s="28">
        <v>615508</v>
      </c>
      <c r="E230" s="27">
        <v>8.6725079300000005E-4</v>
      </c>
    </row>
    <row r="231" spans="1:5" x14ac:dyDescent="0.35">
      <c r="A231" s="24" t="s">
        <v>663</v>
      </c>
      <c r="B231" s="24" t="s">
        <v>664</v>
      </c>
      <c r="C231" s="25" t="s">
        <v>665</v>
      </c>
      <c r="D231" s="28">
        <v>72795</v>
      </c>
      <c r="E231" s="27">
        <v>1.0256815699999999E-4</v>
      </c>
    </row>
    <row r="232" spans="1:5" x14ac:dyDescent="0.35">
      <c r="A232" s="24" t="s">
        <v>666</v>
      </c>
      <c r="B232" s="24" t="s">
        <v>667</v>
      </c>
      <c r="C232" s="25" t="s">
        <v>668</v>
      </c>
      <c r="D232" s="28">
        <v>59916</v>
      </c>
      <c r="E232" s="27">
        <v>8.4421646000000004E-5</v>
      </c>
    </row>
    <row r="233" spans="1:5" x14ac:dyDescent="0.35">
      <c r="A233" s="24" t="s">
        <v>669</v>
      </c>
      <c r="B233" s="24" t="s">
        <v>670</v>
      </c>
      <c r="C233" s="25" t="s">
        <v>671</v>
      </c>
      <c r="D233" s="28">
        <v>111810</v>
      </c>
      <c r="E233" s="27">
        <v>1.57540294E-4</v>
      </c>
    </row>
    <row r="234" spans="1:5" x14ac:dyDescent="0.35">
      <c r="A234" s="24" t="s">
        <v>672</v>
      </c>
      <c r="B234" s="24" t="s">
        <v>673</v>
      </c>
      <c r="C234" s="25" t="s">
        <v>674</v>
      </c>
      <c r="D234" s="28">
        <v>61764</v>
      </c>
      <c r="E234" s="27">
        <v>8.7025478000000002E-5</v>
      </c>
    </row>
    <row r="235" spans="1:5" x14ac:dyDescent="0.35">
      <c r="A235" s="24" t="s">
        <v>675</v>
      </c>
      <c r="B235" s="24" t="s">
        <v>676</v>
      </c>
      <c r="C235" s="25" t="s">
        <v>677</v>
      </c>
      <c r="D235" s="28">
        <v>750713</v>
      </c>
      <c r="E235" s="27">
        <v>1.057754643E-3</v>
      </c>
    </row>
    <row r="236" spans="1:5" x14ac:dyDescent="0.35">
      <c r="A236" s="24" t="s">
        <v>678</v>
      </c>
      <c r="B236" s="24" t="s">
        <v>679</v>
      </c>
      <c r="C236" s="25" t="s">
        <v>680</v>
      </c>
      <c r="D236" s="28">
        <v>27172</v>
      </c>
      <c r="E236" s="27">
        <v>3.8285348999999998E-5</v>
      </c>
    </row>
    <row r="237" spans="1:5" x14ac:dyDescent="0.35">
      <c r="A237" s="24" t="s">
        <v>681</v>
      </c>
      <c r="B237" s="24" t="s">
        <v>682</v>
      </c>
      <c r="C237" s="25" t="s">
        <v>683</v>
      </c>
      <c r="D237" s="28">
        <v>20232</v>
      </c>
      <c r="E237" s="27">
        <v>2.8506889E-5</v>
      </c>
    </row>
    <row r="238" spans="1:5" x14ac:dyDescent="0.35">
      <c r="A238" s="24" t="s">
        <v>684</v>
      </c>
      <c r="B238" s="24" t="s">
        <v>685</v>
      </c>
      <c r="C238" s="25" t="s">
        <v>686</v>
      </c>
      <c r="D238" s="28">
        <v>49116</v>
      </c>
      <c r="E238" s="27">
        <v>6.9204446000000004E-5</v>
      </c>
    </row>
    <row r="239" spans="1:5" x14ac:dyDescent="0.35">
      <c r="A239" s="24" t="s">
        <v>687</v>
      </c>
      <c r="B239" s="24" t="s">
        <v>688</v>
      </c>
      <c r="C239" s="25" t="s">
        <v>689</v>
      </c>
      <c r="D239" s="28">
        <v>175292</v>
      </c>
      <c r="E239" s="27">
        <v>2.4698643399999998E-4</v>
      </c>
    </row>
    <row r="240" spans="1:5" x14ac:dyDescent="0.35">
      <c r="A240" s="24" t="s">
        <v>690</v>
      </c>
      <c r="B240" s="24" t="s">
        <v>691</v>
      </c>
      <c r="C240" s="25" t="s">
        <v>692</v>
      </c>
      <c r="D240" s="28">
        <v>82807</v>
      </c>
      <c r="E240" s="27">
        <v>1.16675066E-4</v>
      </c>
    </row>
    <row r="241" spans="1:5" x14ac:dyDescent="0.35">
      <c r="A241" s="24" t="s">
        <v>693</v>
      </c>
      <c r="B241" s="24" t="s">
        <v>694</v>
      </c>
      <c r="C241" s="25" t="s">
        <v>695</v>
      </c>
      <c r="D241" s="28">
        <v>1069565</v>
      </c>
      <c r="E241" s="27">
        <v>1.507017122E-3</v>
      </c>
    </row>
    <row r="242" spans="1:5" x14ac:dyDescent="0.35">
      <c r="A242" s="24" t="s">
        <v>696</v>
      </c>
      <c r="B242" s="24" t="s">
        <v>697</v>
      </c>
      <c r="C242" s="25" t="s">
        <v>698</v>
      </c>
      <c r="D242" s="28">
        <v>72477</v>
      </c>
      <c r="E242" s="27">
        <v>1.02120095E-4</v>
      </c>
    </row>
    <row r="243" spans="1:5" x14ac:dyDescent="0.35">
      <c r="A243" s="24" t="s">
        <v>699</v>
      </c>
      <c r="B243" s="24" t="s">
        <v>700</v>
      </c>
      <c r="C243" s="25" t="s">
        <v>701</v>
      </c>
      <c r="D243" s="28">
        <v>66640</v>
      </c>
      <c r="E243" s="27">
        <v>9.3895761999999999E-5</v>
      </c>
    </row>
    <row r="244" spans="1:5" x14ac:dyDescent="0.35">
      <c r="A244" s="24" t="s">
        <v>702</v>
      </c>
      <c r="B244" s="24" t="s">
        <v>703</v>
      </c>
      <c r="C244" s="25" t="s">
        <v>704</v>
      </c>
      <c r="D244" s="28">
        <v>106824</v>
      </c>
      <c r="E244" s="27">
        <v>1.5051501999999999E-4</v>
      </c>
    </row>
    <row r="245" spans="1:5" x14ac:dyDescent="0.35">
      <c r="A245" s="24" t="s">
        <v>705</v>
      </c>
      <c r="B245" s="24" t="s">
        <v>706</v>
      </c>
      <c r="C245" s="25" t="s">
        <v>707</v>
      </c>
      <c r="D245" s="28">
        <v>118056</v>
      </c>
      <c r="E245" s="27">
        <v>1.6634090799999999E-4</v>
      </c>
    </row>
    <row r="246" spans="1:5" x14ac:dyDescent="0.35">
      <c r="A246" s="24" t="s">
        <v>708</v>
      </c>
      <c r="B246" s="24" t="s">
        <v>709</v>
      </c>
      <c r="C246" s="25" t="s">
        <v>710</v>
      </c>
      <c r="D246" s="28">
        <v>49741</v>
      </c>
      <c r="E246" s="27">
        <v>7.0085071000000005E-5</v>
      </c>
    </row>
    <row r="247" spans="1:5" x14ac:dyDescent="0.35">
      <c r="A247" s="24" t="s">
        <v>711</v>
      </c>
      <c r="B247" s="24" t="s">
        <v>712</v>
      </c>
      <c r="C247" s="25" t="s">
        <v>713</v>
      </c>
      <c r="D247" s="28">
        <v>37250</v>
      </c>
      <c r="E247" s="27">
        <v>5.2485251000000003E-5</v>
      </c>
    </row>
    <row r="248" spans="1:5" x14ac:dyDescent="0.35">
      <c r="A248" s="24" t="s">
        <v>714</v>
      </c>
      <c r="B248" s="24" t="s">
        <v>715</v>
      </c>
      <c r="C248" s="25" t="s">
        <v>716</v>
      </c>
      <c r="D248" s="28">
        <v>13521</v>
      </c>
      <c r="E248" s="27">
        <v>1.9051089000000001E-5</v>
      </c>
    </row>
    <row r="249" spans="1:5" x14ac:dyDescent="0.35">
      <c r="A249" s="24" t="s">
        <v>717</v>
      </c>
      <c r="B249" s="24" t="s">
        <v>718</v>
      </c>
      <c r="C249" s="25" t="s">
        <v>719</v>
      </c>
      <c r="D249" s="28">
        <v>3860</v>
      </c>
      <c r="E249" s="27">
        <v>5.4387400000000004E-6</v>
      </c>
    </row>
    <row r="250" spans="1:5" x14ac:dyDescent="0.35">
      <c r="A250" s="24" t="s">
        <v>720</v>
      </c>
      <c r="B250" s="24" t="s">
        <v>721</v>
      </c>
      <c r="C250" s="25" t="s">
        <v>722</v>
      </c>
      <c r="D250" s="28">
        <v>16199</v>
      </c>
      <c r="E250" s="27">
        <v>2.2824391999999999E-5</v>
      </c>
    </row>
    <row r="251" spans="1:5" x14ac:dyDescent="0.35">
      <c r="A251" s="24" t="s">
        <v>723</v>
      </c>
      <c r="B251" s="24" t="s">
        <v>724</v>
      </c>
      <c r="C251" s="25" t="s">
        <v>725</v>
      </c>
      <c r="D251" s="28">
        <v>138302</v>
      </c>
      <c r="E251" s="27">
        <v>1.9486752299999999E-4</v>
      </c>
    </row>
    <row r="252" spans="1:5" x14ac:dyDescent="0.35">
      <c r="A252" s="24" t="s">
        <v>726</v>
      </c>
      <c r="B252" s="24" t="s">
        <v>727</v>
      </c>
      <c r="C252" s="25" t="s">
        <v>728</v>
      </c>
      <c r="D252" s="28">
        <v>3089547</v>
      </c>
      <c r="E252" s="27">
        <v>4.353171829E-3</v>
      </c>
    </row>
    <row r="253" spans="1:5" x14ac:dyDescent="0.35">
      <c r="A253" s="24" t="s">
        <v>729</v>
      </c>
      <c r="B253" s="24" t="s">
        <v>730</v>
      </c>
      <c r="C253" s="25" t="s">
        <v>731</v>
      </c>
      <c r="D253" s="28">
        <v>17675</v>
      </c>
      <c r="E253" s="27">
        <v>2.4904075999999999E-5</v>
      </c>
    </row>
    <row r="254" spans="1:5" x14ac:dyDescent="0.35">
      <c r="A254" s="24" t="s">
        <v>732</v>
      </c>
      <c r="B254" s="24" t="s">
        <v>733</v>
      </c>
      <c r="C254" s="25" t="s">
        <v>734</v>
      </c>
      <c r="D254" s="28">
        <v>48096</v>
      </c>
      <c r="E254" s="27">
        <v>6.7767265999999998E-5</v>
      </c>
    </row>
    <row r="255" spans="1:5" x14ac:dyDescent="0.35">
      <c r="A255" s="24" t="s">
        <v>735</v>
      </c>
      <c r="B255" s="24" t="s">
        <v>736</v>
      </c>
      <c r="C255" s="25" t="s">
        <v>737</v>
      </c>
      <c r="D255" s="28">
        <v>606356</v>
      </c>
      <c r="E255" s="27">
        <v>8.54355625E-4</v>
      </c>
    </row>
    <row r="256" spans="1:5" x14ac:dyDescent="0.35">
      <c r="A256" s="24" t="s">
        <v>738</v>
      </c>
      <c r="B256" s="24" t="s">
        <v>739</v>
      </c>
      <c r="C256" s="25" t="s">
        <v>740</v>
      </c>
      <c r="D256" s="28">
        <v>414910</v>
      </c>
      <c r="E256" s="27">
        <v>5.8460820399999997E-4</v>
      </c>
    </row>
    <row r="257" spans="1:5" x14ac:dyDescent="0.35">
      <c r="A257" s="24" t="s">
        <v>741</v>
      </c>
      <c r="B257" s="24" t="s">
        <v>742</v>
      </c>
      <c r="C257" s="25" t="s">
        <v>743</v>
      </c>
      <c r="D257" s="28">
        <v>1894108</v>
      </c>
      <c r="E257" s="27">
        <v>2.6687982369999999E-3</v>
      </c>
    </row>
    <row r="258" spans="1:5" x14ac:dyDescent="0.35">
      <c r="A258" s="24" t="s">
        <v>744</v>
      </c>
      <c r="B258" s="24" t="s">
        <v>745</v>
      </c>
      <c r="C258" s="25" t="s">
        <v>746</v>
      </c>
      <c r="D258" s="28">
        <v>4845</v>
      </c>
      <c r="E258" s="27">
        <v>6.8266050000000003E-6</v>
      </c>
    </row>
    <row r="259" spans="1:5" x14ac:dyDescent="0.35">
      <c r="A259" s="24" t="s">
        <v>747</v>
      </c>
      <c r="B259" s="24" t="s">
        <v>748</v>
      </c>
      <c r="C259" s="25" t="s">
        <v>749</v>
      </c>
      <c r="D259" s="28">
        <v>76438</v>
      </c>
      <c r="E259" s="27">
        <v>1.0770114499999999E-4</v>
      </c>
    </row>
    <row r="260" spans="1:5" x14ac:dyDescent="0.35">
      <c r="A260" s="24" t="s">
        <v>750</v>
      </c>
      <c r="B260" s="24" t="s">
        <v>751</v>
      </c>
      <c r="C260" s="25" t="s">
        <v>752</v>
      </c>
      <c r="D260" s="28">
        <v>364636</v>
      </c>
      <c r="E260" s="27">
        <v>5.1377213600000001E-4</v>
      </c>
    </row>
    <row r="261" spans="1:5" x14ac:dyDescent="0.35">
      <c r="A261" s="24" t="s">
        <v>753</v>
      </c>
      <c r="B261" s="24" t="s">
        <v>754</v>
      </c>
      <c r="C261" s="25" t="s">
        <v>755</v>
      </c>
      <c r="D261" s="28">
        <v>9914</v>
      </c>
      <c r="E261" s="27">
        <v>1.3968826E-5</v>
      </c>
    </row>
    <row r="262" spans="1:5" x14ac:dyDescent="0.35">
      <c r="A262" s="24" t="s">
        <v>756</v>
      </c>
      <c r="B262" s="24" t="s">
        <v>757</v>
      </c>
      <c r="C262" s="25" t="s">
        <v>758</v>
      </c>
      <c r="D262" s="28">
        <v>111962</v>
      </c>
      <c r="E262" s="27">
        <v>1.5775446199999999E-4</v>
      </c>
    </row>
    <row r="263" spans="1:5" x14ac:dyDescent="0.35">
      <c r="A263" s="24" t="s">
        <v>759</v>
      </c>
      <c r="B263" s="24" t="s">
        <v>760</v>
      </c>
      <c r="C263" s="25" t="s">
        <v>761</v>
      </c>
      <c r="D263" s="28">
        <v>8410</v>
      </c>
      <c r="E263" s="27">
        <v>1.184969E-5</v>
      </c>
    </row>
    <row r="264" spans="1:5" x14ac:dyDescent="0.35">
      <c r="A264" s="24" t="s">
        <v>762</v>
      </c>
      <c r="B264" s="24" t="s">
        <v>763</v>
      </c>
      <c r="C264" s="25" t="s">
        <v>764</v>
      </c>
      <c r="D264" s="28">
        <v>34091</v>
      </c>
      <c r="E264" s="27">
        <v>4.8034220000000003E-5</v>
      </c>
    </row>
    <row r="265" spans="1:5" x14ac:dyDescent="0.35">
      <c r="A265" s="24" t="s">
        <v>765</v>
      </c>
      <c r="B265" s="24" t="s">
        <v>766</v>
      </c>
      <c r="C265" s="25" t="s">
        <v>767</v>
      </c>
      <c r="D265" s="28">
        <v>195784</v>
      </c>
      <c r="E265" s="27">
        <v>2.75859663E-4</v>
      </c>
    </row>
    <row r="266" spans="1:5" x14ac:dyDescent="0.35">
      <c r="A266" s="24" t="s">
        <v>768</v>
      </c>
      <c r="B266" s="24" t="s">
        <v>769</v>
      </c>
      <c r="C266" s="25" t="s">
        <v>770</v>
      </c>
      <c r="D266" s="28">
        <v>61992</v>
      </c>
      <c r="E266" s="27">
        <v>8.7346729999999997E-5</v>
      </c>
    </row>
    <row r="267" spans="1:5" x14ac:dyDescent="0.35">
      <c r="A267" s="24" t="s">
        <v>771</v>
      </c>
      <c r="B267" s="24" t="s">
        <v>772</v>
      </c>
      <c r="C267" s="25" t="s">
        <v>773</v>
      </c>
      <c r="D267" s="28">
        <v>8967</v>
      </c>
      <c r="E267" s="27">
        <v>1.2634503000000001E-5</v>
      </c>
    </row>
    <row r="268" spans="1:5" x14ac:dyDescent="0.35">
      <c r="A268" s="24" t="s">
        <v>774</v>
      </c>
      <c r="B268" s="24" t="s">
        <v>775</v>
      </c>
      <c r="C268" s="25" t="s">
        <v>776</v>
      </c>
      <c r="D268" s="28">
        <v>37374</v>
      </c>
      <c r="E268" s="27">
        <v>5.2659966999999997E-5</v>
      </c>
    </row>
    <row r="269" spans="1:5" x14ac:dyDescent="0.35">
      <c r="A269" s="24" t="s">
        <v>777</v>
      </c>
      <c r="B269" s="24" t="s">
        <v>778</v>
      </c>
      <c r="C269" s="25" t="s">
        <v>779</v>
      </c>
      <c r="D269" s="28">
        <v>58932</v>
      </c>
      <c r="E269" s="27">
        <v>8.3035189999999993E-5</v>
      </c>
    </row>
    <row r="270" spans="1:5" x14ac:dyDescent="0.35">
      <c r="A270" s="24" t="s">
        <v>780</v>
      </c>
      <c r="B270" s="24" t="s">
        <v>781</v>
      </c>
      <c r="C270" s="25" t="s">
        <v>782</v>
      </c>
      <c r="D270" s="28">
        <v>101267</v>
      </c>
      <c r="E270" s="27">
        <v>1.42685206E-4</v>
      </c>
    </row>
    <row r="271" spans="1:5" x14ac:dyDescent="0.35">
      <c r="A271" s="24" t="s">
        <v>783</v>
      </c>
      <c r="B271" s="24" t="s">
        <v>784</v>
      </c>
      <c r="C271" s="25" t="s">
        <v>785</v>
      </c>
      <c r="D271" s="28">
        <v>315349</v>
      </c>
      <c r="E271" s="27">
        <v>4.4432675200000002E-4</v>
      </c>
    </row>
    <row r="272" spans="1:5" x14ac:dyDescent="0.35">
      <c r="A272" s="24" t="s">
        <v>786</v>
      </c>
      <c r="B272" s="24" t="s">
        <v>787</v>
      </c>
      <c r="C272" s="25" t="s">
        <v>788</v>
      </c>
      <c r="D272" s="28">
        <v>23793</v>
      </c>
      <c r="E272" s="27">
        <v>3.3524337999999997E-5</v>
      </c>
    </row>
    <row r="273" spans="1:5" x14ac:dyDescent="0.35">
      <c r="A273" s="24" t="s">
        <v>789</v>
      </c>
      <c r="B273" s="24" t="s">
        <v>790</v>
      </c>
      <c r="C273" s="25" t="s">
        <v>791</v>
      </c>
      <c r="D273" s="28">
        <v>29745</v>
      </c>
      <c r="E273" s="27">
        <v>4.1910706000000002E-5</v>
      </c>
    </row>
    <row r="274" spans="1:5" x14ac:dyDescent="0.35">
      <c r="A274" s="24" t="s">
        <v>792</v>
      </c>
      <c r="B274" s="24" t="s">
        <v>793</v>
      </c>
      <c r="C274" s="25" t="s">
        <v>794</v>
      </c>
      <c r="D274" s="28">
        <v>33560</v>
      </c>
      <c r="E274" s="27">
        <v>4.7286041E-5</v>
      </c>
    </row>
    <row r="275" spans="1:5" x14ac:dyDescent="0.35">
      <c r="A275" s="24" t="s">
        <v>795</v>
      </c>
      <c r="B275" s="24" t="s">
        <v>796</v>
      </c>
      <c r="C275" s="25" t="s">
        <v>797</v>
      </c>
      <c r="D275" s="28">
        <v>5386</v>
      </c>
      <c r="E275" s="27">
        <v>7.588874E-6</v>
      </c>
    </row>
    <row r="276" spans="1:5" x14ac:dyDescent="0.35">
      <c r="A276" s="24" t="s">
        <v>798</v>
      </c>
      <c r="B276" s="24" t="s">
        <v>799</v>
      </c>
      <c r="C276" s="25" t="s">
        <v>800</v>
      </c>
      <c r="D276" s="28">
        <v>13463</v>
      </c>
      <c r="E276" s="27">
        <v>1.8969367000000001E-5</v>
      </c>
    </row>
    <row r="277" spans="1:5" x14ac:dyDescent="0.35">
      <c r="A277" s="24" t="s">
        <v>801</v>
      </c>
      <c r="B277" s="24" t="s">
        <v>802</v>
      </c>
      <c r="C277" s="25" t="s">
        <v>803</v>
      </c>
      <c r="D277" s="28">
        <v>848999</v>
      </c>
      <c r="E277" s="27">
        <v>1.1962396200000001E-3</v>
      </c>
    </row>
    <row r="278" spans="1:5" x14ac:dyDescent="0.35">
      <c r="A278" s="24" t="s">
        <v>804</v>
      </c>
      <c r="B278" s="24" t="s">
        <v>805</v>
      </c>
      <c r="C278" s="25" t="s">
        <v>806</v>
      </c>
      <c r="D278" s="28">
        <v>118014</v>
      </c>
      <c r="E278" s="27">
        <v>1.6628173000000001E-4</v>
      </c>
    </row>
    <row r="279" spans="1:5" x14ac:dyDescent="0.35">
      <c r="A279" s="24" t="s">
        <v>807</v>
      </c>
      <c r="B279" s="24" t="s">
        <v>808</v>
      </c>
      <c r="C279" s="25" t="s">
        <v>809</v>
      </c>
      <c r="D279" s="28">
        <v>113835</v>
      </c>
      <c r="E279" s="27">
        <v>1.6039351900000001E-4</v>
      </c>
    </row>
    <row r="280" spans="1:5" x14ac:dyDescent="0.35">
      <c r="A280" s="24" t="s">
        <v>810</v>
      </c>
      <c r="B280" s="24" t="s">
        <v>811</v>
      </c>
      <c r="C280" s="25" t="s">
        <v>812</v>
      </c>
      <c r="D280" s="28">
        <v>24808</v>
      </c>
      <c r="E280" s="27">
        <v>3.4954472999999998E-5</v>
      </c>
    </row>
    <row r="281" spans="1:5" x14ac:dyDescent="0.35">
      <c r="A281" s="24" t="s">
        <v>813</v>
      </c>
      <c r="B281" s="24" t="s">
        <v>814</v>
      </c>
      <c r="C281" s="25" t="s">
        <v>815</v>
      </c>
      <c r="D281" s="28">
        <v>77701</v>
      </c>
      <c r="E281" s="27">
        <v>1.09480712E-4</v>
      </c>
    </row>
    <row r="282" spans="1:5" x14ac:dyDescent="0.35">
      <c r="A282" s="24" t="s">
        <v>816</v>
      </c>
      <c r="B282" s="24" t="s">
        <v>817</v>
      </c>
      <c r="C282" s="25" t="s">
        <v>818</v>
      </c>
      <c r="D282" s="28">
        <v>21919</v>
      </c>
      <c r="E282" s="27">
        <v>3.0883872000000001E-5</v>
      </c>
    </row>
    <row r="283" spans="1:5" x14ac:dyDescent="0.35">
      <c r="A283" s="24" t="s">
        <v>819</v>
      </c>
      <c r="B283" s="24" t="s">
        <v>820</v>
      </c>
      <c r="C283" s="25" t="s">
        <v>821</v>
      </c>
      <c r="D283" s="28">
        <v>25284</v>
      </c>
      <c r="E283" s="27">
        <v>3.5625157000000001E-5</v>
      </c>
    </row>
    <row r="284" spans="1:5" x14ac:dyDescent="0.35">
      <c r="A284" s="24" t="s">
        <v>822</v>
      </c>
      <c r="B284" s="24" t="s">
        <v>823</v>
      </c>
      <c r="C284" s="25" t="s">
        <v>824</v>
      </c>
      <c r="D284" s="28">
        <v>6253621</v>
      </c>
      <c r="E284" s="27">
        <v>8.8113522030000002E-3</v>
      </c>
    </row>
    <row r="285" spans="1:5" x14ac:dyDescent="0.35">
      <c r="A285" s="24" t="s">
        <v>825</v>
      </c>
      <c r="B285" s="24" t="s">
        <v>826</v>
      </c>
      <c r="C285" s="25" t="s">
        <v>827</v>
      </c>
      <c r="D285" s="28">
        <v>29405</v>
      </c>
      <c r="E285" s="27">
        <v>4.1431645999999997E-5</v>
      </c>
    </row>
    <row r="286" spans="1:5" x14ac:dyDescent="0.35">
      <c r="A286" s="24" t="s">
        <v>828</v>
      </c>
      <c r="B286" s="24" t="s">
        <v>829</v>
      </c>
      <c r="C286" s="25" t="s">
        <v>830</v>
      </c>
      <c r="D286" s="28">
        <v>75218</v>
      </c>
      <c r="E286" s="27">
        <v>1.0598216499999999E-4</v>
      </c>
    </row>
    <row r="287" spans="1:5" x14ac:dyDescent="0.35">
      <c r="A287" s="24" t="s">
        <v>831</v>
      </c>
      <c r="B287" s="24" t="s">
        <v>832</v>
      </c>
      <c r="C287" s="25" t="s">
        <v>833</v>
      </c>
      <c r="D287" s="28">
        <v>82901</v>
      </c>
      <c r="E287" s="27">
        <v>1.16807512E-4</v>
      </c>
    </row>
    <row r="288" spans="1:5" x14ac:dyDescent="0.35">
      <c r="A288" s="24" t="s">
        <v>834</v>
      </c>
      <c r="B288" s="24" t="s">
        <v>835</v>
      </c>
      <c r="C288" s="25" t="s">
        <v>836</v>
      </c>
      <c r="D288" s="28">
        <v>14701</v>
      </c>
      <c r="E288" s="27">
        <v>2.0713709999999999E-5</v>
      </c>
    </row>
    <row r="289" spans="1:5" x14ac:dyDescent="0.35">
      <c r="A289" s="24" t="s">
        <v>837</v>
      </c>
      <c r="B289" s="24" t="s">
        <v>838</v>
      </c>
      <c r="C289" s="25" t="s">
        <v>839</v>
      </c>
      <c r="D289" s="28">
        <v>10356900</v>
      </c>
      <c r="E289" s="27">
        <v>1.4592872454000001E-2</v>
      </c>
    </row>
    <row r="290" spans="1:5" x14ac:dyDescent="0.35">
      <c r="A290" s="24" t="s">
        <v>840</v>
      </c>
      <c r="B290" s="24" t="s">
        <v>841</v>
      </c>
      <c r="C290" s="25" t="s">
        <v>842</v>
      </c>
      <c r="D290" s="28">
        <v>13082</v>
      </c>
      <c r="E290" s="27">
        <v>1.8432538000000001E-5</v>
      </c>
    </row>
    <row r="291" spans="1:5" x14ac:dyDescent="0.35">
      <c r="A291" s="24" t="s">
        <v>843</v>
      </c>
      <c r="B291" s="24" t="s">
        <v>844</v>
      </c>
      <c r="C291" s="25" t="s">
        <v>845</v>
      </c>
      <c r="D291" s="28">
        <v>40115</v>
      </c>
      <c r="E291" s="27">
        <v>5.6522035999999997E-5</v>
      </c>
    </row>
    <row r="292" spans="1:5" x14ac:dyDescent="0.35">
      <c r="A292" s="24" t="s">
        <v>846</v>
      </c>
      <c r="B292" s="24" t="s">
        <v>847</v>
      </c>
      <c r="C292" s="25" t="s">
        <v>848</v>
      </c>
      <c r="D292" s="28">
        <v>10394</v>
      </c>
      <c r="E292" s="27">
        <v>1.4645146000000001E-5</v>
      </c>
    </row>
    <row r="293" spans="1:5" x14ac:dyDescent="0.35">
      <c r="A293" s="24" t="s">
        <v>849</v>
      </c>
      <c r="B293" s="24" t="s">
        <v>850</v>
      </c>
      <c r="C293" s="25" t="s">
        <v>851</v>
      </c>
      <c r="D293" s="28">
        <v>27316</v>
      </c>
      <c r="E293" s="27">
        <v>3.8488244999999998E-5</v>
      </c>
    </row>
    <row r="294" spans="1:5" x14ac:dyDescent="0.35">
      <c r="A294" s="24" t="s">
        <v>852</v>
      </c>
      <c r="B294" s="24" t="s">
        <v>853</v>
      </c>
      <c r="C294" s="25" t="s">
        <v>851</v>
      </c>
      <c r="D294" s="28">
        <v>17280</v>
      </c>
      <c r="E294" s="27">
        <v>2.4347521000000001E-5</v>
      </c>
    </row>
    <row r="295" spans="1:5" x14ac:dyDescent="0.35">
      <c r="A295" s="24" t="s">
        <v>854</v>
      </c>
      <c r="B295" s="24" t="s">
        <v>855</v>
      </c>
      <c r="C295" s="25" t="s">
        <v>856</v>
      </c>
      <c r="D295" s="28">
        <v>261028</v>
      </c>
      <c r="E295" s="27">
        <v>3.6778846100000002E-4</v>
      </c>
    </row>
    <row r="296" spans="1:5" x14ac:dyDescent="0.35">
      <c r="A296" s="24" t="s">
        <v>857</v>
      </c>
      <c r="B296" s="24" t="s">
        <v>858</v>
      </c>
      <c r="C296" s="25" t="s">
        <v>859</v>
      </c>
      <c r="D296" s="28">
        <v>52241</v>
      </c>
      <c r="E296" s="27">
        <v>7.3607570999999997E-5</v>
      </c>
    </row>
    <row r="297" spans="1:5" x14ac:dyDescent="0.35">
      <c r="A297" s="24" t="s">
        <v>860</v>
      </c>
      <c r="B297" s="24" t="s">
        <v>861</v>
      </c>
      <c r="C297" s="25" t="s">
        <v>862</v>
      </c>
      <c r="D297" s="28">
        <v>50631</v>
      </c>
      <c r="E297" s="27">
        <v>7.1339081000000004E-5</v>
      </c>
    </row>
    <row r="298" spans="1:5" x14ac:dyDescent="0.35">
      <c r="A298" s="24" t="s">
        <v>863</v>
      </c>
      <c r="B298" s="24" t="s">
        <v>864</v>
      </c>
      <c r="C298" s="25" t="s">
        <v>865</v>
      </c>
      <c r="D298" s="28">
        <v>630285</v>
      </c>
      <c r="E298" s="27">
        <v>8.8807158699999997E-4</v>
      </c>
    </row>
    <row r="299" spans="1:5" x14ac:dyDescent="0.35">
      <c r="A299" s="24" t="s">
        <v>866</v>
      </c>
      <c r="B299" s="24" t="s">
        <v>867</v>
      </c>
      <c r="C299" s="25" t="s">
        <v>868</v>
      </c>
      <c r="D299" s="28">
        <v>173443</v>
      </c>
      <c r="E299" s="27">
        <v>2.4438119299999999E-4</v>
      </c>
    </row>
    <row r="300" spans="1:5" x14ac:dyDescent="0.35">
      <c r="A300" s="24" t="s">
        <v>869</v>
      </c>
      <c r="B300" s="24" t="s">
        <v>870</v>
      </c>
      <c r="C300" s="25" t="s">
        <v>871</v>
      </c>
      <c r="D300" s="28">
        <v>735579</v>
      </c>
      <c r="E300" s="27">
        <v>1.036430836E-3</v>
      </c>
    </row>
    <row r="301" spans="1:5" x14ac:dyDescent="0.35">
      <c r="A301" s="24" t="s">
        <v>872</v>
      </c>
      <c r="B301" s="24" t="s">
        <v>873</v>
      </c>
      <c r="C301" s="25" t="s">
        <v>874</v>
      </c>
      <c r="D301" s="28">
        <v>667384</v>
      </c>
      <c r="E301" s="27">
        <v>9.4034407899999998E-4</v>
      </c>
    </row>
    <row r="302" spans="1:5" x14ac:dyDescent="0.35">
      <c r="A302" s="24" t="s">
        <v>875</v>
      </c>
      <c r="B302" s="24" t="s">
        <v>876</v>
      </c>
      <c r="C302" s="25" t="s">
        <v>877</v>
      </c>
      <c r="D302" s="28">
        <v>8528</v>
      </c>
      <c r="E302" s="27">
        <v>1.2015952E-5</v>
      </c>
    </row>
    <row r="303" spans="1:5" x14ac:dyDescent="0.35">
      <c r="A303" s="29" t="s">
        <v>878</v>
      </c>
      <c r="B303" s="29" t="s">
        <v>879</v>
      </c>
      <c r="C303" s="30" t="s">
        <v>880</v>
      </c>
      <c r="D303" s="28">
        <v>23456</v>
      </c>
      <c r="E303" s="27">
        <v>3.3049505000000003E-5</v>
      </c>
    </row>
    <row r="304" spans="1:5" x14ac:dyDescent="0.35">
      <c r="A304" s="24" t="s">
        <v>881</v>
      </c>
      <c r="B304" s="24" t="s">
        <v>882</v>
      </c>
      <c r="C304" s="25" t="s">
        <v>883</v>
      </c>
      <c r="D304" s="28">
        <v>250222</v>
      </c>
      <c r="E304" s="27">
        <v>3.5256280699999998E-4</v>
      </c>
    </row>
    <row r="305" spans="1:5" x14ac:dyDescent="0.35">
      <c r="A305" s="24" t="s">
        <v>884</v>
      </c>
      <c r="B305" s="24" t="s">
        <v>885</v>
      </c>
      <c r="C305" s="25" t="s">
        <v>886</v>
      </c>
      <c r="D305" s="28">
        <v>1692824</v>
      </c>
      <c r="E305" s="27">
        <v>2.3851890739999999E-3</v>
      </c>
    </row>
    <row r="306" spans="1:5" x14ac:dyDescent="0.35">
      <c r="A306" s="24" t="s">
        <v>887</v>
      </c>
      <c r="B306" s="24" t="s">
        <v>888</v>
      </c>
      <c r="C306" s="25" t="s">
        <v>889</v>
      </c>
      <c r="D306" s="28">
        <v>104667</v>
      </c>
      <c r="E306" s="27">
        <v>1.4747580699999999E-4</v>
      </c>
    </row>
    <row r="307" spans="1:5" x14ac:dyDescent="0.35">
      <c r="A307" s="24" t="s">
        <v>890</v>
      </c>
      <c r="B307" s="24" t="s">
        <v>891</v>
      </c>
      <c r="C307" s="25" t="s">
        <v>892</v>
      </c>
      <c r="D307" s="28">
        <v>57888</v>
      </c>
      <c r="E307" s="27">
        <v>8.1564194000000004E-5</v>
      </c>
    </row>
    <row r="308" spans="1:5" x14ac:dyDescent="0.35">
      <c r="A308" s="24" t="s">
        <v>893</v>
      </c>
      <c r="B308" s="24" t="s">
        <v>894</v>
      </c>
      <c r="C308" s="25" t="s">
        <v>895</v>
      </c>
      <c r="D308" s="28">
        <v>10540</v>
      </c>
      <c r="E308" s="27">
        <v>1.4850859999999999E-5</v>
      </c>
    </row>
    <row r="309" spans="1:5" x14ac:dyDescent="0.35">
      <c r="A309" s="24" t="s">
        <v>896</v>
      </c>
      <c r="B309" s="24" t="s">
        <v>897</v>
      </c>
      <c r="C309" s="25" t="s">
        <v>898</v>
      </c>
      <c r="D309" s="28">
        <v>108252</v>
      </c>
      <c r="E309" s="27">
        <v>1.52527072E-4</v>
      </c>
    </row>
    <row r="310" spans="1:5" x14ac:dyDescent="0.35">
      <c r="A310" s="24" t="s">
        <v>899</v>
      </c>
      <c r="B310" s="24" t="s">
        <v>900</v>
      </c>
      <c r="C310" s="25" t="s">
        <v>901</v>
      </c>
      <c r="D310" s="28">
        <v>9712</v>
      </c>
      <c r="E310" s="27">
        <v>1.3684208E-5</v>
      </c>
    </row>
    <row r="311" spans="1:5" x14ac:dyDescent="0.35">
      <c r="A311" s="24" t="s">
        <v>902</v>
      </c>
      <c r="B311" s="24" t="s">
        <v>903</v>
      </c>
      <c r="C311" s="25" t="s">
        <v>904</v>
      </c>
      <c r="D311" s="28">
        <v>28708</v>
      </c>
      <c r="E311" s="27">
        <v>4.0449572999999999E-5</v>
      </c>
    </row>
    <row r="312" spans="1:5" x14ac:dyDescent="0.35">
      <c r="A312" s="24" t="s">
        <v>905</v>
      </c>
      <c r="B312" s="24" t="s">
        <v>906</v>
      </c>
      <c r="C312" s="25" t="s">
        <v>907</v>
      </c>
      <c r="D312" s="28">
        <v>116430</v>
      </c>
      <c r="E312" s="27">
        <v>1.6404987399999999E-4</v>
      </c>
    </row>
    <row r="313" spans="1:5" x14ac:dyDescent="0.35">
      <c r="A313" s="24" t="s">
        <v>908</v>
      </c>
      <c r="B313" s="24" t="s">
        <v>909</v>
      </c>
      <c r="C313" s="25" t="s">
        <v>910</v>
      </c>
      <c r="D313" s="28">
        <v>630018</v>
      </c>
      <c r="E313" s="27">
        <v>8.8769538399999996E-4</v>
      </c>
    </row>
    <row r="314" spans="1:5" x14ac:dyDescent="0.35">
      <c r="A314" s="24" t="s">
        <v>911</v>
      </c>
      <c r="B314" s="24" t="s">
        <v>912</v>
      </c>
      <c r="C314" s="25" t="s">
        <v>913</v>
      </c>
      <c r="D314" s="28">
        <v>69385</v>
      </c>
      <c r="E314" s="27">
        <v>9.7763466999999996E-5</v>
      </c>
    </row>
    <row r="315" spans="1:5" x14ac:dyDescent="0.35">
      <c r="A315" s="24" t="s">
        <v>914</v>
      </c>
      <c r="B315" s="24" t="s">
        <v>915</v>
      </c>
      <c r="C315" s="25" t="s">
        <v>916</v>
      </c>
      <c r="D315" s="28">
        <v>9964</v>
      </c>
      <c r="E315" s="27">
        <v>1.4039276000000001E-5</v>
      </c>
    </row>
    <row r="316" spans="1:5" x14ac:dyDescent="0.35">
      <c r="A316" s="24" t="s">
        <v>917</v>
      </c>
      <c r="B316" s="24" t="s">
        <v>918</v>
      </c>
      <c r="C316" s="25" t="s">
        <v>919</v>
      </c>
      <c r="D316" s="28">
        <v>91949</v>
      </c>
      <c r="E316" s="27">
        <v>1.2955614400000001E-4</v>
      </c>
    </row>
    <row r="317" spans="1:5" x14ac:dyDescent="0.35">
      <c r="A317" s="24" t="s">
        <v>920</v>
      </c>
      <c r="B317" s="24" t="s">
        <v>921</v>
      </c>
      <c r="C317" s="25" t="s">
        <v>922</v>
      </c>
      <c r="D317" s="28">
        <v>1368</v>
      </c>
      <c r="E317" s="27">
        <v>1.9275120000000001E-6</v>
      </c>
    </row>
    <row r="318" spans="1:5" x14ac:dyDescent="0.35">
      <c r="A318" s="24" t="s">
        <v>923</v>
      </c>
      <c r="B318" s="24" t="s">
        <v>924</v>
      </c>
      <c r="C318" s="25" t="s">
        <v>925</v>
      </c>
      <c r="D318" s="28">
        <v>15498</v>
      </c>
      <c r="E318" s="27">
        <v>2.1836683000000001E-5</v>
      </c>
    </row>
    <row r="319" spans="1:5" x14ac:dyDescent="0.35">
      <c r="A319" s="24" t="s">
        <v>926</v>
      </c>
      <c r="B319" s="24" t="s">
        <v>927</v>
      </c>
      <c r="C319" s="25" t="s">
        <v>928</v>
      </c>
      <c r="D319" s="28">
        <v>938479</v>
      </c>
      <c r="E319" s="27">
        <v>1.3223169429999999E-3</v>
      </c>
    </row>
    <row r="320" spans="1:5" x14ac:dyDescent="0.35">
      <c r="A320" s="24" t="s">
        <v>929</v>
      </c>
      <c r="B320" s="24" t="s">
        <v>930</v>
      </c>
      <c r="C320" s="25" t="s">
        <v>931</v>
      </c>
      <c r="D320" s="28">
        <v>1594</v>
      </c>
      <c r="E320" s="27">
        <v>2.245946E-6</v>
      </c>
    </row>
    <row r="321" spans="1:5" x14ac:dyDescent="0.35">
      <c r="A321" s="24" t="s">
        <v>932</v>
      </c>
      <c r="B321" s="24" t="s">
        <v>933</v>
      </c>
      <c r="C321" s="25" t="s">
        <v>934</v>
      </c>
      <c r="D321" s="28">
        <v>24234</v>
      </c>
      <c r="E321" s="27">
        <v>3.4145707E-5</v>
      </c>
    </row>
    <row r="322" spans="1:5" x14ac:dyDescent="0.35">
      <c r="A322" s="24" t="s">
        <v>935</v>
      </c>
      <c r="B322" s="24" t="s">
        <v>936</v>
      </c>
      <c r="C322" s="25" t="s">
        <v>937</v>
      </c>
      <c r="D322" s="28">
        <v>17476</v>
      </c>
      <c r="E322" s="27">
        <v>2.4623684999999998E-5</v>
      </c>
    </row>
    <row r="323" spans="1:5" x14ac:dyDescent="0.35">
      <c r="A323" s="24" t="s">
        <v>938</v>
      </c>
      <c r="B323" s="24" t="s">
        <v>939</v>
      </c>
      <c r="C323" s="25" t="s">
        <v>940</v>
      </c>
      <c r="D323" s="28">
        <v>31910</v>
      </c>
      <c r="E323" s="27">
        <v>4.4961191000000001E-5</v>
      </c>
    </row>
    <row r="324" spans="1:5" x14ac:dyDescent="0.35">
      <c r="A324" s="24" t="s">
        <v>941</v>
      </c>
      <c r="B324" s="24" t="s">
        <v>942</v>
      </c>
      <c r="C324" s="25" t="s">
        <v>943</v>
      </c>
      <c r="D324" s="28">
        <v>342779</v>
      </c>
      <c r="E324" s="27">
        <v>4.8297562300000002E-4</v>
      </c>
    </row>
    <row r="325" spans="1:5" x14ac:dyDescent="0.35">
      <c r="A325" s="24" t="s">
        <v>944</v>
      </c>
      <c r="B325" s="24" t="s">
        <v>945</v>
      </c>
      <c r="C325" s="25" t="s">
        <v>946</v>
      </c>
      <c r="D325" s="28">
        <v>20451</v>
      </c>
      <c r="E325" s="27">
        <v>2.8815459999999999E-5</v>
      </c>
    </row>
    <row r="326" spans="1:5" x14ac:dyDescent="0.35">
      <c r="A326" s="24" t="s">
        <v>947</v>
      </c>
      <c r="B326" s="24" t="s">
        <v>948</v>
      </c>
      <c r="C326" s="25" t="s">
        <v>949</v>
      </c>
      <c r="D326" s="28">
        <v>71202</v>
      </c>
      <c r="E326" s="27">
        <v>1.0032362E-4</v>
      </c>
    </row>
    <row r="327" spans="1:5" x14ac:dyDescent="0.35">
      <c r="A327" s="24" t="s">
        <v>950</v>
      </c>
      <c r="B327" s="24" t="s">
        <v>951</v>
      </c>
      <c r="C327" s="25" t="s">
        <v>952</v>
      </c>
      <c r="D327" s="28">
        <v>231543</v>
      </c>
      <c r="E327" s="27">
        <v>3.26244095E-4</v>
      </c>
    </row>
    <row r="328" spans="1:5" x14ac:dyDescent="0.35">
      <c r="A328" s="24" t="s">
        <v>953</v>
      </c>
      <c r="B328" s="24" t="s">
        <v>954</v>
      </c>
      <c r="C328" s="25" t="s">
        <v>955</v>
      </c>
      <c r="D328" s="28">
        <v>705957</v>
      </c>
      <c r="E328" s="27">
        <v>9.9469343700000004E-4</v>
      </c>
    </row>
    <row r="329" spans="1:5" x14ac:dyDescent="0.35">
      <c r="A329" s="24" t="s">
        <v>956</v>
      </c>
      <c r="B329" s="24" t="s">
        <v>957</v>
      </c>
      <c r="C329" s="25" t="s">
        <v>958</v>
      </c>
      <c r="D329" s="28">
        <v>73901</v>
      </c>
      <c r="E329" s="27">
        <v>1.04126512E-4</v>
      </c>
    </row>
    <row r="330" spans="1:5" x14ac:dyDescent="0.35">
      <c r="A330" s="24" t="s">
        <v>959</v>
      </c>
      <c r="B330" s="24" t="s">
        <v>960</v>
      </c>
      <c r="C330" s="25" t="s">
        <v>961</v>
      </c>
      <c r="D330" s="28">
        <v>1007018</v>
      </c>
      <c r="E330" s="27">
        <v>1.418888396E-3</v>
      </c>
    </row>
    <row r="331" spans="1:5" x14ac:dyDescent="0.35">
      <c r="A331" s="24" t="s">
        <v>962</v>
      </c>
      <c r="B331" s="24" t="s">
        <v>963</v>
      </c>
      <c r="C331" s="25" t="s">
        <v>964</v>
      </c>
      <c r="D331" s="28">
        <v>820214</v>
      </c>
      <c r="E331" s="27">
        <v>1.1556815539999999E-3</v>
      </c>
    </row>
    <row r="332" spans="1:5" x14ac:dyDescent="0.35">
      <c r="A332" s="24" t="s">
        <v>965</v>
      </c>
      <c r="B332" s="24" t="s">
        <v>966</v>
      </c>
      <c r="C332" s="25" t="s">
        <v>967</v>
      </c>
      <c r="D332" s="28">
        <v>444393</v>
      </c>
      <c r="E332" s="27">
        <v>6.2614975200000003E-4</v>
      </c>
    </row>
    <row r="333" spans="1:5" x14ac:dyDescent="0.35">
      <c r="A333" s="24" t="s">
        <v>968</v>
      </c>
      <c r="B333" s="24" t="s">
        <v>969</v>
      </c>
      <c r="C333" s="25" t="s">
        <v>970</v>
      </c>
      <c r="D333" s="28">
        <v>74679</v>
      </c>
      <c r="E333" s="27">
        <v>1.05222714E-4</v>
      </c>
    </row>
    <row r="334" spans="1:5" x14ac:dyDescent="0.35">
      <c r="A334" s="24" t="s">
        <v>971</v>
      </c>
      <c r="B334" s="24" t="s">
        <v>972</v>
      </c>
      <c r="C334" s="25" t="s">
        <v>973</v>
      </c>
      <c r="D334" s="28">
        <v>44252</v>
      </c>
      <c r="E334" s="27">
        <v>6.2351070000000005E-5</v>
      </c>
    </row>
    <row r="335" spans="1:5" x14ac:dyDescent="0.35">
      <c r="A335" s="24" t="s">
        <v>974</v>
      </c>
      <c r="B335" s="24" t="s">
        <v>975</v>
      </c>
      <c r="C335" s="25" t="s">
        <v>976</v>
      </c>
      <c r="D335" s="28">
        <v>514571</v>
      </c>
      <c r="E335" s="27">
        <v>7.2503055700000004E-4</v>
      </c>
    </row>
    <row r="336" spans="1:5" x14ac:dyDescent="0.35">
      <c r="A336" s="24" t="s">
        <v>977</v>
      </c>
      <c r="B336" s="24" t="s">
        <v>978</v>
      </c>
      <c r="C336" s="25" t="s">
        <v>979</v>
      </c>
      <c r="D336" s="28">
        <v>84603</v>
      </c>
      <c r="E336" s="27">
        <v>1.1920563E-4</v>
      </c>
    </row>
    <row r="337" spans="1:5" x14ac:dyDescent="0.35">
      <c r="A337" s="24" t="s">
        <v>980</v>
      </c>
      <c r="B337" s="24" t="s">
        <v>981</v>
      </c>
      <c r="C337" s="25" t="s">
        <v>982</v>
      </c>
      <c r="D337" s="28">
        <v>15056</v>
      </c>
      <c r="E337" s="27">
        <v>2.1213905000000001E-5</v>
      </c>
    </row>
    <row r="338" spans="1:5" x14ac:dyDescent="0.35">
      <c r="A338" s="29" t="s">
        <v>983</v>
      </c>
      <c r="B338" s="29" t="s">
        <v>984</v>
      </c>
      <c r="C338" s="30" t="s">
        <v>985</v>
      </c>
      <c r="D338" s="28">
        <v>3964</v>
      </c>
      <c r="E338" s="27">
        <v>5.5852759999999999E-6</v>
      </c>
    </row>
    <row r="339" spans="1:5" x14ac:dyDescent="0.35">
      <c r="A339" s="24" t="s">
        <v>986</v>
      </c>
      <c r="B339" s="24" t="s">
        <v>987</v>
      </c>
      <c r="C339" s="25" t="s">
        <v>988</v>
      </c>
      <c r="D339" s="28">
        <v>6865</v>
      </c>
      <c r="E339" s="27">
        <v>9.6727850000000006E-6</v>
      </c>
    </row>
    <row r="340" spans="1:5" x14ac:dyDescent="0.35">
      <c r="A340" s="24" t="s">
        <v>989</v>
      </c>
      <c r="B340" s="24" t="s">
        <v>990</v>
      </c>
      <c r="C340" s="25" t="s">
        <v>991</v>
      </c>
      <c r="D340" s="28">
        <v>64817</v>
      </c>
      <c r="E340" s="27">
        <v>9.1327155000000006E-5</v>
      </c>
    </row>
    <row r="341" spans="1:5" x14ac:dyDescent="0.35">
      <c r="A341" s="24" t="s">
        <v>992</v>
      </c>
      <c r="B341" s="24" t="s">
        <v>993</v>
      </c>
      <c r="C341" s="25" t="s">
        <v>994</v>
      </c>
      <c r="D341" s="28">
        <v>1792245</v>
      </c>
      <c r="E341" s="27">
        <v>2.525273266E-3</v>
      </c>
    </row>
    <row r="342" spans="1:5" x14ac:dyDescent="0.35">
      <c r="A342" s="24" t="s">
        <v>995</v>
      </c>
      <c r="B342" s="24" t="s">
        <v>996</v>
      </c>
      <c r="C342" s="25" t="s">
        <v>997</v>
      </c>
      <c r="D342" s="28">
        <v>15511</v>
      </c>
      <c r="E342" s="27">
        <v>2.1855E-5</v>
      </c>
    </row>
    <row r="343" spans="1:5" x14ac:dyDescent="0.35">
      <c r="A343" s="29" t="s">
        <v>998</v>
      </c>
      <c r="B343" s="29" t="s">
        <v>999</v>
      </c>
      <c r="C343" s="30" t="s">
        <v>1000</v>
      </c>
      <c r="D343" s="28">
        <v>1051</v>
      </c>
      <c r="E343" s="27">
        <v>1.480859E-6</v>
      </c>
    </row>
    <row r="344" spans="1:5" x14ac:dyDescent="0.35">
      <c r="A344" s="24" t="s">
        <v>1001</v>
      </c>
      <c r="B344" s="24" t="s">
        <v>1002</v>
      </c>
      <c r="C344" s="25" t="s">
        <v>1003</v>
      </c>
      <c r="D344" s="28">
        <v>320907</v>
      </c>
      <c r="E344" s="27">
        <v>4.5215797400000003E-4</v>
      </c>
    </row>
    <row r="345" spans="1:5" x14ac:dyDescent="0.35">
      <c r="A345" s="24" t="s">
        <v>1004</v>
      </c>
      <c r="B345" s="24" t="s">
        <v>1005</v>
      </c>
      <c r="C345" s="25" t="s">
        <v>1006</v>
      </c>
      <c r="D345" s="28">
        <v>17752</v>
      </c>
      <c r="E345" s="27">
        <v>2.5012569E-5</v>
      </c>
    </row>
    <row r="346" spans="1:5" x14ac:dyDescent="0.35">
      <c r="A346" s="24" t="s">
        <v>1007</v>
      </c>
      <c r="B346" s="24" t="s">
        <v>1008</v>
      </c>
      <c r="C346" s="25" t="s">
        <v>1009</v>
      </c>
      <c r="D346" s="28">
        <v>103683</v>
      </c>
      <c r="E346" s="27">
        <v>1.46089351E-4</v>
      </c>
    </row>
    <row r="347" spans="1:5" x14ac:dyDescent="0.35">
      <c r="A347" s="24" t="s">
        <v>1010</v>
      </c>
      <c r="B347" s="24" t="s">
        <v>1011</v>
      </c>
      <c r="C347" s="25" t="s">
        <v>1012</v>
      </c>
      <c r="D347" s="28">
        <v>52113</v>
      </c>
      <c r="E347" s="27">
        <v>7.3427219000000006E-5</v>
      </c>
    </row>
    <row r="348" spans="1:5" x14ac:dyDescent="0.35">
      <c r="A348" s="24" t="s">
        <v>1013</v>
      </c>
      <c r="B348" s="24" t="s">
        <v>1014</v>
      </c>
      <c r="C348" s="25" t="s">
        <v>1012</v>
      </c>
      <c r="D348" s="28">
        <v>731778</v>
      </c>
      <c r="E348" s="27">
        <v>1.031075227E-3</v>
      </c>
    </row>
    <row r="349" spans="1:5" x14ac:dyDescent="0.35">
      <c r="A349" s="24" t="s">
        <v>1015</v>
      </c>
      <c r="B349" s="24" t="s">
        <v>1016</v>
      </c>
      <c r="C349" s="25" t="s">
        <v>1017</v>
      </c>
      <c r="D349" s="28">
        <v>2053967</v>
      </c>
      <c r="E349" s="27">
        <v>2.894039573E-3</v>
      </c>
    </row>
    <row r="350" spans="1:5" x14ac:dyDescent="0.35">
      <c r="A350" s="24" t="s">
        <v>1018</v>
      </c>
      <c r="B350" s="24" t="s">
        <v>1019</v>
      </c>
      <c r="C350" s="25" t="s">
        <v>1020</v>
      </c>
      <c r="D350" s="28">
        <v>89786</v>
      </c>
      <c r="E350" s="27">
        <v>1.2650847699999999E-4</v>
      </c>
    </row>
    <row r="351" spans="1:5" x14ac:dyDescent="0.35">
      <c r="A351" s="24" t="s">
        <v>1021</v>
      </c>
      <c r="B351" s="24" t="s">
        <v>1022</v>
      </c>
      <c r="C351" s="25" t="s">
        <v>1023</v>
      </c>
      <c r="D351" s="28">
        <v>29130</v>
      </c>
      <c r="E351" s="27">
        <v>4.1044171000000003E-5</v>
      </c>
    </row>
    <row r="352" spans="1:5" x14ac:dyDescent="0.35">
      <c r="A352" s="24" t="s">
        <v>1024</v>
      </c>
      <c r="B352" s="24" t="s">
        <v>1025</v>
      </c>
      <c r="C352" s="25" t="s">
        <v>1026</v>
      </c>
      <c r="D352" s="28">
        <v>194069</v>
      </c>
      <c r="E352" s="27">
        <v>2.7344322800000001E-4</v>
      </c>
    </row>
    <row r="353" spans="1:5" x14ac:dyDescent="0.35">
      <c r="A353" s="24" t="s">
        <v>1027</v>
      </c>
      <c r="B353" s="24" t="s">
        <v>1028</v>
      </c>
      <c r="C353" s="25" t="s">
        <v>1029</v>
      </c>
      <c r="D353" s="28">
        <v>12914</v>
      </c>
      <c r="E353" s="27">
        <v>1.8195826000000001E-5</v>
      </c>
    </row>
    <row r="354" spans="1:5" x14ac:dyDescent="0.35">
      <c r="A354" s="24" t="s">
        <v>1030</v>
      </c>
      <c r="B354" s="24" t="s">
        <v>1031</v>
      </c>
      <c r="C354" s="25" t="s">
        <v>1032</v>
      </c>
      <c r="D354" s="28">
        <v>3221667</v>
      </c>
      <c r="E354" s="27">
        <v>4.5393289129999998E-3</v>
      </c>
    </row>
    <row r="355" spans="1:5" x14ac:dyDescent="0.35">
      <c r="A355" s="24" t="s">
        <v>1033</v>
      </c>
      <c r="B355" s="24" t="s">
        <v>1034</v>
      </c>
      <c r="C355" s="25" t="s">
        <v>1035</v>
      </c>
      <c r="D355" s="28">
        <v>11699</v>
      </c>
      <c r="E355" s="27">
        <v>1.6483890999999999E-5</v>
      </c>
    </row>
    <row r="356" spans="1:5" x14ac:dyDescent="0.35">
      <c r="A356" s="24" t="s">
        <v>1036</v>
      </c>
      <c r="B356" s="24" t="s">
        <v>1037</v>
      </c>
      <c r="C356" s="25" t="s">
        <v>1038</v>
      </c>
      <c r="D356" s="28">
        <v>11251</v>
      </c>
      <c r="E356" s="27">
        <v>1.5852658999999999E-5</v>
      </c>
    </row>
    <row r="357" spans="1:5" x14ac:dyDescent="0.35">
      <c r="A357" s="24" t="s">
        <v>1039</v>
      </c>
      <c r="B357" s="24" t="s">
        <v>1040</v>
      </c>
      <c r="C357" s="25" t="s">
        <v>1041</v>
      </c>
      <c r="D357" s="28">
        <v>27121</v>
      </c>
      <c r="E357" s="27">
        <v>3.8213490000000002E-5</v>
      </c>
    </row>
    <row r="358" spans="1:5" x14ac:dyDescent="0.35">
      <c r="A358" s="29" t="s">
        <v>1042</v>
      </c>
      <c r="B358" s="29" t="s">
        <v>1043</v>
      </c>
      <c r="C358" s="30" t="s">
        <v>1044</v>
      </c>
      <c r="D358" s="28">
        <v>7557</v>
      </c>
      <c r="E358" s="27">
        <v>1.0647813000000001E-5</v>
      </c>
    </row>
    <row r="359" spans="1:5" x14ac:dyDescent="0.35">
      <c r="A359" s="24" t="s">
        <v>1045</v>
      </c>
      <c r="B359" s="24" t="s">
        <v>1046</v>
      </c>
      <c r="C359" s="25" t="s">
        <v>1047</v>
      </c>
      <c r="D359" s="28">
        <v>257927</v>
      </c>
      <c r="E359" s="27">
        <v>3.6341915200000001E-4</v>
      </c>
    </row>
    <row r="360" spans="1:5" x14ac:dyDescent="0.35">
      <c r="A360" s="24" t="s">
        <v>1048</v>
      </c>
      <c r="B360" s="24" t="s">
        <v>1049</v>
      </c>
      <c r="C360" s="25" t="s">
        <v>1050</v>
      </c>
      <c r="D360" s="28">
        <v>59607</v>
      </c>
      <c r="E360" s="27">
        <v>8.3986265000000004E-5</v>
      </c>
    </row>
    <row r="361" spans="1:5" x14ac:dyDescent="0.35">
      <c r="A361" s="24" t="s">
        <v>1051</v>
      </c>
      <c r="B361" s="24" t="s">
        <v>1052</v>
      </c>
      <c r="C361" s="25" t="s">
        <v>1053</v>
      </c>
      <c r="D361" s="28">
        <v>45544</v>
      </c>
      <c r="E361" s="27">
        <v>6.4171497999999995E-5</v>
      </c>
    </row>
    <row r="362" spans="1:5" x14ac:dyDescent="0.35">
      <c r="A362" s="24" t="s">
        <v>1054</v>
      </c>
      <c r="B362" s="24" t="s">
        <v>1055</v>
      </c>
      <c r="C362" s="25" t="s">
        <v>1056</v>
      </c>
      <c r="D362" s="28">
        <v>270176</v>
      </c>
      <c r="E362" s="27">
        <v>3.8067799299999999E-4</v>
      </c>
    </row>
    <row r="363" spans="1:5" x14ac:dyDescent="0.35">
      <c r="A363" s="24" t="s">
        <v>1057</v>
      </c>
      <c r="B363" s="24" t="s">
        <v>1058</v>
      </c>
      <c r="C363" s="25" t="s">
        <v>1059</v>
      </c>
      <c r="D363" s="28">
        <v>30293</v>
      </c>
      <c r="E363" s="27">
        <v>4.2682838000000001E-5</v>
      </c>
    </row>
    <row r="364" spans="1:5" x14ac:dyDescent="0.35">
      <c r="A364" s="24" t="s">
        <v>1060</v>
      </c>
      <c r="B364" s="24" t="s">
        <v>1061</v>
      </c>
      <c r="C364" s="25" t="s">
        <v>1062</v>
      </c>
      <c r="D364" s="28">
        <v>6109</v>
      </c>
      <c r="E364" s="27">
        <v>8.6075810000000001E-6</v>
      </c>
    </row>
    <row r="365" spans="1:5" x14ac:dyDescent="0.35">
      <c r="A365" s="24" t="s">
        <v>1063</v>
      </c>
      <c r="B365" s="24" t="s">
        <v>1064</v>
      </c>
      <c r="C365" s="25" t="s">
        <v>1065</v>
      </c>
      <c r="D365" s="28">
        <v>3635</v>
      </c>
      <c r="E365" s="27">
        <v>5.1217149999999998E-6</v>
      </c>
    </row>
    <row r="366" spans="1:5" x14ac:dyDescent="0.35">
      <c r="A366" s="24" t="s">
        <v>1066</v>
      </c>
      <c r="B366" s="24" t="s">
        <v>1067</v>
      </c>
      <c r="C366" s="25" t="s">
        <v>1068</v>
      </c>
      <c r="D366" s="28">
        <v>8885</v>
      </c>
      <c r="E366" s="27">
        <v>1.2518964999999999E-5</v>
      </c>
    </row>
    <row r="367" spans="1:5" x14ac:dyDescent="0.35">
      <c r="A367" s="24" t="s">
        <v>1069</v>
      </c>
      <c r="B367" s="24" t="s">
        <v>1070</v>
      </c>
      <c r="C367" s="25" t="s">
        <v>1071</v>
      </c>
      <c r="D367" s="28">
        <v>25397</v>
      </c>
      <c r="E367" s="27">
        <v>3.5784373999999998E-5</v>
      </c>
    </row>
    <row r="368" spans="1:5" x14ac:dyDescent="0.35">
      <c r="A368" s="24" t="s">
        <v>1072</v>
      </c>
      <c r="B368" s="24" t="s">
        <v>1073</v>
      </c>
      <c r="C368" s="25" t="s">
        <v>1074</v>
      </c>
      <c r="D368" s="28">
        <v>92461</v>
      </c>
      <c r="E368" s="27">
        <v>1.30277552E-4</v>
      </c>
    </row>
    <row r="369" spans="1:5" x14ac:dyDescent="0.35">
      <c r="A369" s="24" t="s">
        <v>1075</v>
      </c>
      <c r="B369" s="24" t="s">
        <v>1076</v>
      </c>
      <c r="C369" s="25" t="s">
        <v>1077</v>
      </c>
      <c r="D369" s="28">
        <v>32282</v>
      </c>
      <c r="E369" s="27">
        <v>4.5485339000000003E-5</v>
      </c>
    </row>
    <row r="370" spans="1:5" x14ac:dyDescent="0.35">
      <c r="A370" s="24" t="s">
        <v>1078</v>
      </c>
      <c r="B370" s="24" t="s">
        <v>1079</v>
      </c>
      <c r="C370" s="25" t="s">
        <v>1080</v>
      </c>
      <c r="D370" s="28">
        <v>16214</v>
      </c>
      <c r="E370" s="27">
        <v>2.2845527000000001E-5</v>
      </c>
    </row>
    <row r="371" spans="1:5" x14ac:dyDescent="0.35">
      <c r="A371" s="24" t="s">
        <v>1081</v>
      </c>
      <c r="B371" s="24" t="s">
        <v>1082</v>
      </c>
      <c r="C371" s="25" t="s">
        <v>1083</v>
      </c>
      <c r="D371" s="28">
        <v>345648</v>
      </c>
      <c r="E371" s="27">
        <v>4.8701804400000002E-4</v>
      </c>
    </row>
    <row r="372" spans="1:5" x14ac:dyDescent="0.35">
      <c r="A372" s="24" t="s">
        <v>1084</v>
      </c>
      <c r="B372" s="24" t="s">
        <v>1085</v>
      </c>
      <c r="C372" s="25" t="s">
        <v>1086</v>
      </c>
      <c r="D372" s="28">
        <v>26491</v>
      </c>
      <c r="E372" s="27">
        <v>3.7325820000000002E-5</v>
      </c>
    </row>
    <row r="373" spans="1:5" x14ac:dyDescent="0.35">
      <c r="A373" s="24" t="s">
        <v>1087</v>
      </c>
      <c r="B373" s="24" t="s">
        <v>1088</v>
      </c>
      <c r="C373" s="25" t="s">
        <v>1089</v>
      </c>
      <c r="D373" s="28">
        <v>12074</v>
      </c>
      <c r="E373" s="27">
        <v>1.7012266E-5</v>
      </c>
    </row>
    <row r="374" spans="1:5" x14ac:dyDescent="0.35">
      <c r="A374" s="24" t="s">
        <v>1090</v>
      </c>
      <c r="B374" s="24" t="s">
        <v>1091</v>
      </c>
      <c r="C374" s="25" t="s">
        <v>1092</v>
      </c>
      <c r="D374" s="28">
        <v>9666</v>
      </c>
      <c r="E374" s="27">
        <v>1.3619394000000001E-5</v>
      </c>
    </row>
    <row r="375" spans="1:5" x14ac:dyDescent="0.35">
      <c r="A375" s="24" t="s">
        <v>1093</v>
      </c>
      <c r="B375" s="24" t="s">
        <v>1094</v>
      </c>
      <c r="C375" s="25" t="s">
        <v>1095</v>
      </c>
      <c r="D375" s="28">
        <v>4433</v>
      </c>
      <c r="E375" s="27">
        <v>6.2460970000000003E-6</v>
      </c>
    </row>
    <row r="376" spans="1:5" x14ac:dyDescent="0.35">
      <c r="A376" s="24" t="s">
        <v>1096</v>
      </c>
      <c r="B376" s="24" t="s">
        <v>1097</v>
      </c>
      <c r="C376" s="25" t="s">
        <v>1098</v>
      </c>
      <c r="D376" s="28">
        <v>151973</v>
      </c>
      <c r="E376" s="27">
        <v>2.14129962E-4</v>
      </c>
    </row>
    <row r="377" spans="1:5" x14ac:dyDescent="0.35">
      <c r="A377" s="24" t="s">
        <v>1099</v>
      </c>
      <c r="B377" s="24" t="s">
        <v>1100</v>
      </c>
      <c r="C377" s="25" t="s">
        <v>1101</v>
      </c>
      <c r="D377" s="28">
        <v>110880</v>
      </c>
      <c r="E377" s="27">
        <v>1.5622992399999999E-4</v>
      </c>
    </row>
    <row r="378" spans="1:5" x14ac:dyDescent="0.35">
      <c r="A378" s="24" t="s">
        <v>1102</v>
      </c>
      <c r="B378" s="24" t="s">
        <v>1103</v>
      </c>
      <c r="C378" s="25" t="s">
        <v>1104</v>
      </c>
      <c r="D378" s="28">
        <v>145219</v>
      </c>
      <c r="E378" s="27">
        <v>2.04613576E-4</v>
      </c>
    </row>
    <row r="379" spans="1:5" x14ac:dyDescent="0.35">
      <c r="A379" s="24" t="s">
        <v>1105</v>
      </c>
      <c r="B379" s="24" t="s">
        <v>1106</v>
      </c>
      <c r="C379" s="25" t="s">
        <v>1107</v>
      </c>
      <c r="D379" s="28">
        <v>22334</v>
      </c>
      <c r="E379" s="27">
        <v>3.1468606999999998E-5</v>
      </c>
    </row>
    <row r="380" spans="1:5" x14ac:dyDescent="0.35">
      <c r="A380" s="24" t="s">
        <v>1108</v>
      </c>
      <c r="B380" s="24" t="s">
        <v>1109</v>
      </c>
      <c r="C380" s="25" t="s">
        <v>1110</v>
      </c>
      <c r="D380" s="28">
        <v>10057</v>
      </c>
      <c r="E380" s="27">
        <v>1.4170312999999999E-5</v>
      </c>
    </row>
    <row r="381" spans="1:5" x14ac:dyDescent="0.35">
      <c r="A381" s="24" t="s">
        <v>1111</v>
      </c>
      <c r="B381" s="24" t="s">
        <v>1112</v>
      </c>
      <c r="C381" s="25" t="s">
        <v>1113</v>
      </c>
      <c r="D381" s="28">
        <v>89752</v>
      </c>
      <c r="E381" s="27">
        <v>1.26460571E-4</v>
      </c>
    </row>
    <row r="382" spans="1:5" x14ac:dyDescent="0.35">
      <c r="A382" s="24" t="s">
        <v>1114</v>
      </c>
      <c r="B382" s="24" t="s">
        <v>1115</v>
      </c>
      <c r="C382" s="25" t="s">
        <v>1116</v>
      </c>
      <c r="D382" s="28">
        <v>32133</v>
      </c>
      <c r="E382" s="27">
        <v>4.5275397999999998E-5</v>
      </c>
    </row>
    <row r="383" spans="1:5" x14ac:dyDescent="0.35">
      <c r="A383" s="24" t="s">
        <v>1117</v>
      </c>
      <c r="B383" s="24" t="s">
        <v>1118</v>
      </c>
      <c r="C383" s="25" t="s">
        <v>1119</v>
      </c>
      <c r="D383" s="28">
        <v>11398</v>
      </c>
      <c r="E383" s="27">
        <v>1.6059781999999999E-5</v>
      </c>
    </row>
    <row r="384" spans="1:5" x14ac:dyDescent="0.35">
      <c r="A384" s="24" t="s">
        <v>1120</v>
      </c>
      <c r="B384" s="24" t="s">
        <v>1121</v>
      </c>
      <c r="C384" s="25" t="s">
        <v>1122</v>
      </c>
      <c r="D384" s="28">
        <v>150523</v>
      </c>
      <c r="E384" s="27">
        <v>2.1208691199999999E-4</v>
      </c>
    </row>
    <row r="385" spans="1:5" x14ac:dyDescent="0.35">
      <c r="A385" s="24" t="s">
        <v>1123</v>
      </c>
      <c r="B385" s="24" t="s">
        <v>1124</v>
      </c>
      <c r="C385" s="25" t="s">
        <v>1125</v>
      </c>
      <c r="D385" s="28">
        <v>36829</v>
      </c>
      <c r="E385" s="27">
        <v>5.1892062E-5</v>
      </c>
    </row>
    <row r="386" spans="1:5" x14ac:dyDescent="0.35">
      <c r="A386" s="24" t="s">
        <v>1126</v>
      </c>
      <c r="B386" s="24" t="s">
        <v>1127</v>
      </c>
      <c r="C386" s="25" t="s">
        <v>1128</v>
      </c>
      <c r="D386" s="28">
        <v>94306</v>
      </c>
      <c r="E386" s="27">
        <v>1.3287715699999999E-4</v>
      </c>
    </row>
    <row r="387" spans="1:5" x14ac:dyDescent="0.35">
      <c r="A387" s="24" t="s">
        <v>1129</v>
      </c>
      <c r="B387" s="24" t="s">
        <v>1130</v>
      </c>
      <c r="C387" s="25" t="s">
        <v>1131</v>
      </c>
      <c r="D387" s="28">
        <v>202346</v>
      </c>
      <c r="E387" s="27">
        <v>2.8510552099999999E-4</v>
      </c>
    </row>
    <row r="388" spans="1:5" x14ac:dyDescent="0.35">
      <c r="A388" s="24" t="s">
        <v>1132</v>
      </c>
      <c r="B388" s="24" t="s">
        <v>1133</v>
      </c>
      <c r="C388" s="25" t="s">
        <v>1134</v>
      </c>
      <c r="D388" s="28">
        <v>294348</v>
      </c>
      <c r="E388" s="27">
        <v>4.1473634200000001E-4</v>
      </c>
    </row>
    <row r="389" spans="1:5" x14ac:dyDescent="0.35">
      <c r="A389" s="24" t="s">
        <v>1135</v>
      </c>
      <c r="B389" s="24" t="s">
        <v>1136</v>
      </c>
      <c r="C389" s="25" t="s">
        <v>1137</v>
      </c>
      <c r="D389" s="28">
        <v>52844</v>
      </c>
      <c r="E389" s="27">
        <v>7.4457198000000004E-5</v>
      </c>
    </row>
    <row r="390" spans="1:5" x14ac:dyDescent="0.35">
      <c r="A390" s="24" t="s">
        <v>1138</v>
      </c>
      <c r="B390" s="24" t="s">
        <v>1139</v>
      </c>
      <c r="C390" s="25" t="s">
        <v>1140</v>
      </c>
      <c r="D390" s="28">
        <v>15044</v>
      </c>
      <c r="E390" s="27">
        <v>2.1196996999999999E-5</v>
      </c>
    </row>
    <row r="391" spans="1:5" x14ac:dyDescent="0.35">
      <c r="A391" s="24" t="s">
        <v>1141</v>
      </c>
      <c r="B391" s="24" t="s">
        <v>1142</v>
      </c>
      <c r="C391" s="25" t="s">
        <v>1143</v>
      </c>
      <c r="D391" s="28">
        <v>10934</v>
      </c>
      <c r="E391" s="27">
        <v>1.5406006000000001E-5</v>
      </c>
    </row>
    <row r="392" spans="1:5" x14ac:dyDescent="0.35">
      <c r="A392" s="24" t="s">
        <v>1144</v>
      </c>
      <c r="B392" s="24" t="s">
        <v>1145</v>
      </c>
      <c r="C392" s="25" t="s">
        <v>1146</v>
      </c>
      <c r="D392" s="28">
        <v>461510</v>
      </c>
      <c r="E392" s="27">
        <v>6.5026760600000002E-4</v>
      </c>
    </row>
    <row r="393" spans="1:5" x14ac:dyDescent="0.35">
      <c r="A393" s="24" t="s">
        <v>1147</v>
      </c>
      <c r="B393" s="24" t="s">
        <v>1148</v>
      </c>
      <c r="C393" s="25" t="s">
        <v>1149</v>
      </c>
      <c r="D393" s="28">
        <v>36034</v>
      </c>
      <c r="E393" s="27">
        <v>5.0771907E-5</v>
      </c>
    </row>
    <row r="394" spans="1:5" x14ac:dyDescent="0.35">
      <c r="A394" s="24" t="s">
        <v>1150</v>
      </c>
      <c r="B394" s="24" t="s">
        <v>1151</v>
      </c>
      <c r="C394" s="25" t="s">
        <v>1152</v>
      </c>
      <c r="D394" s="28">
        <v>4053691</v>
      </c>
      <c r="E394" s="27">
        <v>5.711650758E-3</v>
      </c>
    </row>
    <row r="395" spans="1:5" x14ac:dyDescent="0.35">
      <c r="A395" s="24" t="s">
        <v>1153</v>
      </c>
      <c r="B395" s="24" t="s">
        <v>1154</v>
      </c>
      <c r="C395" s="25" t="s">
        <v>1155</v>
      </c>
      <c r="D395" s="28">
        <v>23572</v>
      </c>
      <c r="E395" s="27">
        <v>3.3212949000000003E-5</v>
      </c>
    </row>
    <row r="396" spans="1:5" x14ac:dyDescent="0.35">
      <c r="A396" s="24" t="s">
        <v>1156</v>
      </c>
      <c r="B396" s="24" t="s">
        <v>1157</v>
      </c>
      <c r="C396" s="25" t="s">
        <v>1158</v>
      </c>
      <c r="D396" s="28">
        <v>18238</v>
      </c>
      <c r="E396" s="27">
        <v>2.5697343E-5</v>
      </c>
    </row>
    <row r="397" spans="1:5" x14ac:dyDescent="0.35">
      <c r="A397" s="24" t="s">
        <v>1159</v>
      </c>
      <c r="B397" s="24" t="s">
        <v>1160</v>
      </c>
      <c r="C397" s="25" t="s">
        <v>1161</v>
      </c>
      <c r="D397" s="28">
        <v>37451</v>
      </c>
      <c r="E397" s="27">
        <v>5.2768459999999999E-5</v>
      </c>
    </row>
    <row r="398" spans="1:5" x14ac:dyDescent="0.35">
      <c r="A398" s="24" t="s">
        <v>1162</v>
      </c>
      <c r="B398" s="24" t="s">
        <v>1163</v>
      </c>
      <c r="C398" s="25" t="s">
        <v>1164</v>
      </c>
      <c r="D398" s="28">
        <v>129841</v>
      </c>
      <c r="E398" s="27">
        <v>1.8294597299999999E-4</v>
      </c>
    </row>
    <row r="399" spans="1:5" x14ac:dyDescent="0.35">
      <c r="A399" s="24" t="s">
        <v>1165</v>
      </c>
      <c r="B399" s="24" t="s">
        <v>1166</v>
      </c>
      <c r="C399" s="25" t="s">
        <v>1167</v>
      </c>
      <c r="D399" s="28">
        <v>150591</v>
      </c>
      <c r="E399" s="27">
        <v>2.12182724E-4</v>
      </c>
    </row>
    <row r="400" spans="1:5" x14ac:dyDescent="0.35">
      <c r="A400" s="24" t="s">
        <v>1168</v>
      </c>
      <c r="B400" s="24" t="s">
        <v>1169</v>
      </c>
      <c r="C400" s="25" t="s">
        <v>1170</v>
      </c>
      <c r="D400" s="28">
        <v>5288931</v>
      </c>
      <c r="E400" s="27">
        <v>7.4521039600000004E-3</v>
      </c>
    </row>
    <row r="401" spans="1:5" x14ac:dyDescent="0.35">
      <c r="A401" s="24" t="s">
        <v>1171</v>
      </c>
      <c r="B401" s="24" t="s">
        <v>1172</v>
      </c>
      <c r="C401" s="25" t="s">
        <v>1173</v>
      </c>
      <c r="D401" s="28">
        <v>73202</v>
      </c>
      <c r="E401" s="27">
        <v>1.0314162100000001E-4</v>
      </c>
    </row>
    <row r="402" spans="1:5" x14ac:dyDescent="0.35">
      <c r="A402" s="24" t="s">
        <v>1174</v>
      </c>
      <c r="B402" s="24" t="s">
        <v>1175</v>
      </c>
      <c r="C402" s="25" t="s">
        <v>1176</v>
      </c>
      <c r="D402" s="28">
        <v>63721</v>
      </c>
      <c r="E402" s="27">
        <v>8.9782891000000006E-5</v>
      </c>
    </row>
    <row r="403" spans="1:5" x14ac:dyDescent="0.35">
      <c r="A403" s="24" t="s">
        <v>1177</v>
      </c>
      <c r="B403" s="24" t="s">
        <v>1178</v>
      </c>
      <c r="C403" s="25" t="s">
        <v>1179</v>
      </c>
      <c r="D403" s="28">
        <v>181420</v>
      </c>
      <c r="E403" s="27">
        <v>2.5562078600000003E-4</v>
      </c>
    </row>
    <row r="404" spans="1:5" x14ac:dyDescent="0.35">
      <c r="A404" s="24" t="s">
        <v>1180</v>
      </c>
      <c r="B404" s="24" t="s">
        <v>1181</v>
      </c>
      <c r="C404" s="25" t="s">
        <v>1182</v>
      </c>
      <c r="D404" s="28">
        <v>66802</v>
      </c>
      <c r="E404" s="27">
        <v>9.4124019999999997E-5</v>
      </c>
    </row>
    <row r="405" spans="1:5" x14ac:dyDescent="0.35">
      <c r="A405" s="24" t="s">
        <v>1183</v>
      </c>
      <c r="B405" s="24" t="s">
        <v>1184</v>
      </c>
      <c r="C405" s="25" t="s">
        <v>1185</v>
      </c>
      <c r="D405" s="28">
        <v>426079</v>
      </c>
      <c r="E405" s="27">
        <v>6.0034532599999996E-4</v>
      </c>
    </row>
    <row r="406" spans="1:5" x14ac:dyDescent="0.35">
      <c r="A406" s="24" t="s">
        <v>1186</v>
      </c>
      <c r="B406" s="24" t="s">
        <v>1187</v>
      </c>
      <c r="C406" s="25" t="s">
        <v>1188</v>
      </c>
      <c r="D406" s="28">
        <v>303050</v>
      </c>
      <c r="E406" s="27">
        <v>4.2699745999999998E-4</v>
      </c>
    </row>
    <row r="407" spans="1:5" x14ac:dyDescent="0.35">
      <c r="A407" s="24" t="s">
        <v>1189</v>
      </c>
      <c r="B407" s="24" t="s">
        <v>1190</v>
      </c>
      <c r="C407" s="25" t="s">
        <v>1191</v>
      </c>
      <c r="D407" s="28">
        <v>80476</v>
      </c>
      <c r="E407" s="27">
        <v>1.13390687E-4</v>
      </c>
    </row>
    <row r="408" spans="1:5" x14ac:dyDescent="0.35">
      <c r="A408" s="24" t="s">
        <v>1192</v>
      </c>
      <c r="B408" s="24" t="s">
        <v>1193</v>
      </c>
      <c r="C408" s="25" t="s">
        <v>1194</v>
      </c>
      <c r="D408" s="28">
        <v>2926705</v>
      </c>
      <c r="E408" s="27">
        <v>4.1237274450000002E-3</v>
      </c>
    </row>
    <row r="409" spans="1:5" x14ac:dyDescent="0.35">
      <c r="A409" s="24" t="s">
        <v>1195</v>
      </c>
      <c r="B409" s="24" t="s">
        <v>1196</v>
      </c>
      <c r="C409" s="25" t="s">
        <v>1197</v>
      </c>
      <c r="D409" s="28">
        <v>27593</v>
      </c>
      <c r="E409" s="27">
        <v>3.8878538000000001E-5</v>
      </c>
    </row>
    <row r="410" spans="1:5" x14ac:dyDescent="0.35">
      <c r="A410" s="24" t="s">
        <v>1198</v>
      </c>
      <c r="B410" s="24" t="s">
        <v>1199</v>
      </c>
      <c r="C410" s="25" t="s">
        <v>1200</v>
      </c>
      <c r="D410" s="28">
        <v>32389</v>
      </c>
      <c r="E410" s="27">
        <v>4.5636102E-5</v>
      </c>
    </row>
    <row r="411" spans="1:5" x14ac:dyDescent="0.35">
      <c r="A411" s="24" t="s">
        <v>1201</v>
      </c>
      <c r="B411" s="24" t="s">
        <v>1202</v>
      </c>
      <c r="C411" s="25" t="s">
        <v>1203</v>
      </c>
      <c r="D411" s="28">
        <v>35848</v>
      </c>
      <c r="E411" s="27">
        <v>5.0509832999999999E-5</v>
      </c>
    </row>
    <row r="412" spans="1:5" x14ac:dyDescent="0.35">
      <c r="A412" s="24" t="s">
        <v>1204</v>
      </c>
      <c r="B412" s="24" t="s">
        <v>1205</v>
      </c>
      <c r="C412" s="25" t="s">
        <v>1206</v>
      </c>
      <c r="D412" s="28">
        <v>170794</v>
      </c>
      <c r="E412" s="27">
        <v>2.4064875199999999E-4</v>
      </c>
    </row>
    <row r="413" spans="1:5" x14ac:dyDescent="0.35">
      <c r="A413" s="24" t="s">
        <v>1207</v>
      </c>
      <c r="B413" s="24" t="s">
        <v>1208</v>
      </c>
      <c r="C413" s="25" t="s">
        <v>1209</v>
      </c>
      <c r="D413" s="28">
        <v>1381592</v>
      </c>
      <c r="E413" s="27">
        <v>1.9466631749999999E-3</v>
      </c>
    </row>
    <row r="414" spans="1:5" x14ac:dyDescent="0.35">
      <c r="A414" s="24" t="s">
        <v>1210</v>
      </c>
      <c r="B414" s="24" t="s">
        <v>1211</v>
      </c>
      <c r="C414" s="25" t="s">
        <v>1212</v>
      </c>
      <c r="D414" s="28">
        <v>503983</v>
      </c>
      <c r="E414" s="27">
        <v>7.1011206400000001E-4</v>
      </c>
    </row>
    <row r="415" spans="1:5" x14ac:dyDescent="0.35">
      <c r="A415" s="24" t="s">
        <v>1213</v>
      </c>
      <c r="B415" s="24" t="s">
        <v>1214</v>
      </c>
      <c r="C415" s="25" t="s">
        <v>1215</v>
      </c>
      <c r="D415" s="28">
        <v>43976</v>
      </c>
      <c r="E415" s="27">
        <v>6.1962186000000003E-5</v>
      </c>
    </row>
    <row r="416" spans="1:5" x14ac:dyDescent="0.35">
      <c r="A416" s="24" t="s">
        <v>1216</v>
      </c>
      <c r="B416" s="24" t="s">
        <v>1217</v>
      </c>
      <c r="C416" s="25" t="s">
        <v>1218</v>
      </c>
      <c r="D416" s="28">
        <v>3067435</v>
      </c>
      <c r="E416" s="27">
        <v>4.3220160199999996E-3</v>
      </c>
    </row>
    <row r="417" spans="1:5" x14ac:dyDescent="0.35">
      <c r="A417" s="24" t="s">
        <v>1219</v>
      </c>
      <c r="B417" s="24" t="s">
        <v>1220</v>
      </c>
      <c r="C417" s="25" t="s">
        <v>1221</v>
      </c>
      <c r="D417" s="28">
        <v>10161</v>
      </c>
      <c r="E417" s="27">
        <v>1.4316849000000001E-5</v>
      </c>
    </row>
    <row r="418" spans="1:5" x14ac:dyDescent="0.35">
      <c r="A418" s="24" t="s">
        <v>1222</v>
      </c>
      <c r="B418" s="24" t="s">
        <v>1223</v>
      </c>
      <c r="C418" s="25" t="s">
        <v>1224</v>
      </c>
      <c r="D418" s="28">
        <v>66032</v>
      </c>
      <c r="E418" s="27">
        <v>9.3039089999999994E-5</v>
      </c>
    </row>
    <row r="419" spans="1:5" x14ac:dyDescent="0.35">
      <c r="A419" s="24" t="s">
        <v>1225</v>
      </c>
      <c r="B419" s="24" t="s">
        <v>1226</v>
      </c>
      <c r="C419" s="25" t="s">
        <v>1227</v>
      </c>
      <c r="D419" s="28">
        <v>28898</v>
      </c>
      <c r="E419" s="27">
        <v>4.0717282999999997E-5</v>
      </c>
    </row>
    <row r="420" spans="1:5" x14ac:dyDescent="0.35">
      <c r="A420" s="24" t="s">
        <v>1228</v>
      </c>
      <c r="B420" s="24" t="s">
        <v>1229</v>
      </c>
      <c r="C420" s="25" t="s">
        <v>1230</v>
      </c>
      <c r="D420" s="28">
        <v>138662</v>
      </c>
      <c r="E420" s="27">
        <v>1.9537476299999999E-4</v>
      </c>
    </row>
    <row r="421" spans="1:5" x14ac:dyDescent="0.35">
      <c r="A421" s="24" t="s">
        <v>1231</v>
      </c>
      <c r="B421" s="24" t="s">
        <v>1232</v>
      </c>
      <c r="C421" s="25" t="s">
        <v>1233</v>
      </c>
      <c r="D421" s="28">
        <v>21033</v>
      </c>
      <c r="E421" s="27">
        <v>2.9635497999999999E-5</v>
      </c>
    </row>
    <row r="422" spans="1:5" x14ac:dyDescent="0.35">
      <c r="A422" s="24" t="s">
        <v>1234</v>
      </c>
      <c r="B422" s="24" t="s">
        <v>1235</v>
      </c>
      <c r="C422" s="25" t="s">
        <v>1236</v>
      </c>
      <c r="D422" s="28">
        <v>27785</v>
      </c>
      <c r="E422" s="27">
        <v>3.9149066000000001E-5</v>
      </c>
    </row>
    <row r="423" spans="1:5" x14ac:dyDescent="0.35">
      <c r="A423" s="24" t="s">
        <v>1237</v>
      </c>
      <c r="B423" s="24" t="s">
        <v>1238</v>
      </c>
      <c r="C423" s="25" t="s">
        <v>1239</v>
      </c>
      <c r="D423" s="28">
        <v>8322</v>
      </c>
      <c r="E423" s="27">
        <v>1.1725698E-5</v>
      </c>
    </row>
    <row r="424" spans="1:5" x14ac:dyDescent="0.35">
      <c r="A424" s="24" t="s">
        <v>1240</v>
      </c>
      <c r="B424" s="24" t="s">
        <v>1241</v>
      </c>
      <c r="C424" s="25" t="s">
        <v>1242</v>
      </c>
      <c r="D424" s="28">
        <v>42970</v>
      </c>
      <c r="E424" s="27">
        <v>6.0544731000000001E-5</v>
      </c>
    </row>
    <row r="425" spans="1:5" x14ac:dyDescent="0.35">
      <c r="A425" s="24" t="s">
        <v>1243</v>
      </c>
      <c r="B425" s="24" t="s">
        <v>1244</v>
      </c>
      <c r="C425" s="25" t="s">
        <v>1245</v>
      </c>
      <c r="D425" s="28">
        <v>63346</v>
      </c>
      <c r="E425" s="27">
        <v>8.9254515999999994E-5</v>
      </c>
    </row>
    <row r="426" spans="1:5" x14ac:dyDescent="0.35">
      <c r="A426" s="24" t="s">
        <v>1246</v>
      </c>
      <c r="B426" s="24" t="s">
        <v>1247</v>
      </c>
      <c r="C426" s="25" t="s">
        <v>1248</v>
      </c>
      <c r="D426" s="28">
        <v>60586</v>
      </c>
      <c r="E426" s="27">
        <v>8.5365676000000003E-5</v>
      </c>
    </row>
    <row r="427" spans="1:5" x14ac:dyDescent="0.35">
      <c r="A427" s="24" t="s">
        <v>1249</v>
      </c>
      <c r="B427" s="24" t="s">
        <v>1250</v>
      </c>
      <c r="C427" s="25" t="s">
        <v>1251</v>
      </c>
      <c r="D427" s="28">
        <v>634093</v>
      </c>
      <c r="E427" s="27">
        <v>8.9343705900000005E-4</v>
      </c>
    </row>
    <row r="428" spans="1:5" x14ac:dyDescent="0.35">
      <c r="A428" s="24" t="s">
        <v>1252</v>
      </c>
      <c r="B428" s="24" t="s">
        <v>1253</v>
      </c>
      <c r="C428" s="25" t="s">
        <v>1254</v>
      </c>
      <c r="D428" s="28">
        <v>13337</v>
      </c>
      <c r="E428" s="27">
        <v>1.8791832999999999E-5</v>
      </c>
    </row>
    <row r="429" spans="1:5" x14ac:dyDescent="0.35">
      <c r="A429" s="24" t="s">
        <v>1255</v>
      </c>
      <c r="B429" s="24" t="s">
        <v>1256</v>
      </c>
      <c r="C429" s="25" t="s">
        <v>1257</v>
      </c>
      <c r="D429" s="28">
        <v>93604</v>
      </c>
      <c r="E429" s="27">
        <v>1.3188803899999999E-4</v>
      </c>
    </row>
    <row r="430" spans="1:5" x14ac:dyDescent="0.35">
      <c r="A430" s="24" t="s">
        <v>1258</v>
      </c>
      <c r="B430" s="24" t="s">
        <v>1259</v>
      </c>
      <c r="C430" s="25" t="s">
        <v>1260</v>
      </c>
      <c r="D430" s="28">
        <v>137172</v>
      </c>
      <c r="E430" s="27">
        <v>1.9327535299999999E-4</v>
      </c>
    </row>
    <row r="431" spans="1:5" x14ac:dyDescent="0.35">
      <c r="A431" s="24" t="s">
        <v>1261</v>
      </c>
      <c r="B431" s="24" t="s">
        <v>1262</v>
      </c>
      <c r="C431" s="25" t="s">
        <v>1263</v>
      </c>
      <c r="D431" s="28">
        <v>93836</v>
      </c>
      <c r="E431" s="27">
        <v>1.32214927E-4</v>
      </c>
    </row>
    <row r="432" spans="1:5" x14ac:dyDescent="0.35">
      <c r="A432" s="24" t="s">
        <v>1264</v>
      </c>
      <c r="B432" s="24" t="s">
        <v>1265</v>
      </c>
      <c r="C432" s="25" t="s">
        <v>1266</v>
      </c>
      <c r="D432" s="28">
        <v>44007</v>
      </c>
      <c r="E432" s="27">
        <v>6.2005865E-5</v>
      </c>
    </row>
    <row r="433" spans="1:5" x14ac:dyDescent="0.35">
      <c r="A433" s="24" t="s">
        <v>1267</v>
      </c>
      <c r="B433" s="24" t="s">
        <v>1268</v>
      </c>
      <c r="C433" s="25" t="s">
        <v>1269</v>
      </c>
      <c r="D433" s="28">
        <v>126137</v>
      </c>
      <c r="E433" s="27">
        <v>1.7772703699999999E-4</v>
      </c>
    </row>
    <row r="434" spans="1:5" x14ac:dyDescent="0.35">
      <c r="A434" s="24" t="s">
        <v>1270</v>
      </c>
      <c r="B434" s="24" t="s">
        <v>1271</v>
      </c>
      <c r="C434" s="25" t="s">
        <v>1272</v>
      </c>
      <c r="D434" s="28">
        <v>154971</v>
      </c>
      <c r="E434" s="27">
        <v>2.18354144E-4</v>
      </c>
    </row>
    <row r="435" spans="1:5" x14ac:dyDescent="0.35">
      <c r="A435" s="24" t="s">
        <v>1273</v>
      </c>
      <c r="B435" s="24" t="s">
        <v>1274</v>
      </c>
      <c r="C435" s="25" t="s">
        <v>1275</v>
      </c>
      <c r="D435" s="28">
        <v>7808</v>
      </c>
      <c r="E435" s="27">
        <v>1.1001472E-5</v>
      </c>
    </row>
    <row r="436" spans="1:5" x14ac:dyDescent="0.35">
      <c r="A436" s="24" t="s">
        <v>1276</v>
      </c>
      <c r="B436" s="24" t="s">
        <v>1277</v>
      </c>
      <c r="C436" s="25" t="s">
        <v>1278</v>
      </c>
      <c r="D436" s="28">
        <v>100806</v>
      </c>
      <c r="E436" s="27">
        <v>1.42035657E-4</v>
      </c>
    </row>
    <row r="437" spans="1:5" x14ac:dyDescent="0.35">
      <c r="A437" s="24" t="s">
        <v>1279</v>
      </c>
      <c r="B437" s="24" t="s">
        <v>1280</v>
      </c>
      <c r="C437" s="25" t="s">
        <v>1281</v>
      </c>
      <c r="D437" s="28">
        <v>50221</v>
      </c>
      <c r="E437" s="27">
        <v>7.0761391000000005E-5</v>
      </c>
    </row>
    <row r="438" spans="1:5" x14ac:dyDescent="0.35">
      <c r="A438" s="24" t="s">
        <v>1282</v>
      </c>
      <c r="B438" s="24" t="s">
        <v>1283</v>
      </c>
      <c r="C438" s="25" t="s">
        <v>1284</v>
      </c>
      <c r="D438" s="28">
        <v>77840</v>
      </c>
      <c r="E438" s="27">
        <v>1.09676563E-4</v>
      </c>
    </row>
    <row r="439" spans="1:5" x14ac:dyDescent="0.35">
      <c r="A439" s="24" t="s">
        <v>1285</v>
      </c>
      <c r="B439" s="24" t="s">
        <v>1286</v>
      </c>
      <c r="C439" s="25" t="s">
        <v>1287</v>
      </c>
      <c r="D439" s="28">
        <v>153900</v>
      </c>
      <c r="E439" s="27">
        <v>2.16845105E-4</v>
      </c>
    </row>
    <row r="440" spans="1:5" x14ac:dyDescent="0.35">
      <c r="A440" s="24" t="s">
        <v>1288</v>
      </c>
      <c r="B440" s="24" t="s">
        <v>1289</v>
      </c>
      <c r="C440" s="25" t="s">
        <v>1290</v>
      </c>
      <c r="D440" s="28">
        <v>13573</v>
      </c>
      <c r="E440" s="27">
        <v>1.9124356999999998E-5</v>
      </c>
    </row>
    <row r="441" spans="1:5" x14ac:dyDescent="0.35">
      <c r="A441" s="24" t="s">
        <v>1291</v>
      </c>
      <c r="B441" s="24" t="s">
        <v>1292</v>
      </c>
      <c r="C441" s="25" t="s">
        <v>1293</v>
      </c>
      <c r="D441" s="28">
        <v>17594</v>
      </c>
      <c r="E441" s="27">
        <v>2.4789947E-5</v>
      </c>
    </row>
    <row r="442" spans="1:5" x14ac:dyDescent="0.35">
      <c r="A442" s="24" t="s">
        <v>1294</v>
      </c>
      <c r="B442" s="24" t="s">
        <v>1295</v>
      </c>
      <c r="C442" s="25" t="s">
        <v>1296</v>
      </c>
      <c r="D442" s="28">
        <v>1435587</v>
      </c>
      <c r="E442" s="27">
        <v>2.022742132E-3</v>
      </c>
    </row>
    <row r="443" spans="1:5" x14ac:dyDescent="0.35">
      <c r="A443" s="24" t="s">
        <v>1297</v>
      </c>
      <c r="B443" s="24" t="s">
        <v>1298</v>
      </c>
      <c r="C443" s="25" t="s">
        <v>1299</v>
      </c>
      <c r="D443" s="28">
        <v>9919</v>
      </c>
      <c r="E443" s="27">
        <v>1.3975871E-5</v>
      </c>
    </row>
    <row r="444" spans="1:5" x14ac:dyDescent="0.35">
      <c r="A444" s="24" t="s">
        <v>1300</v>
      </c>
      <c r="B444" s="24" t="s">
        <v>1301</v>
      </c>
      <c r="C444" s="25" t="s">
        <v>1302</v>
      </c>
      <c r="D444" s="28">
        <v>30619</v>
      </c>
      <c r="E444" s="27">
        <v>4.3142171999999998E-5</v>
      </c>
    </row>
    <row r="445" spans="1:5" x14ac:dyDescent="0.35">
      <c r="A445" s="24" t="s">
        <v>1303</v>
      </c>
      <c r="B445" s="24" t="s">
        <v>1304</v>
      </c>
      <c r="C445" s="25" t="s">
        <v>1305</v>
      </c>
      <c r="D445" s="28">
        <v>18890</v>
      </c>
      <c r="E445" s="27">
        <v>2.6616011000000001E-5</v>
      </c>
    </row>
    <row r="446" spans="1:5" x14ac:dyDescent="0.35">
      <c r="A446" s="24" t="s">
        <v>1306</v>
      </c>
      <c r="B446" s="24" t="s">
        <v>1307</v>
      </c>
      <c r="C446" s="25" t="s">
        <v>1308</v>
      </c>
      <c r="D446" s="28">
        <v>18928</v>
      </c>
      <c r="E446" s="27">
        <v>2.6669553000000001E-5</v>
      </c>
    </row>
    <row r="447" spans="1:5" x14ac:dyDescent="0.35">
      <c r="A447" s="24" t="s">
        <v>1309</v>
      </c>
      <c r="B447" s="24" t="s">
        <v>1310</v>
      </c>
      <c r="C447" s="25" t="s">
        <v>1311</v>
      </c>
      <c r="D447" s="28">
        <v>122056</v>
      </c>
      <c r="E447" s="27">
        <v>1.7197690800000001E-4</v>
      </c>
    </row>
    <row r="448" spans="1:5" x14ac:dyDescent="0.35">
      <c r="A448" s="24" t="s">
        <v>1312</v>
      </c>
      <c r="B448" s="24" t="s">
        <v>1313</v>
      </c>
      <c r="C448" s="25" t="s">
        <v>1314</v>
      </c>
      <c r="D448" s="28">
        <v>355464</v>
      </c>
      <c r="E448" s="27">
        <v>5.0084878800000002E-4</v>
      </c>
    </row>
    <row r="449" spans="1:5" x14ac:dyDescent="0.35">
      <c r="A449" s="24" t="s">
        <v>1315</v>
      </c>
      <c r="B449" s="24" t="s">
        <v>1316</v>
      </c>
      <c r="C449" s="25" t="s">
        <v>1317</v>
      </c>
      <c r="D449" s="28">
        <v>1690763</v>
      </c>
      <c r="E449" s="27">
        <v>2.382285125E-3</v>
      </c>
    </row>
    <row r="450" spans="1:5" x14ac:dyDescent="0.35">
      <c r="A450" s="24" t="s">
        <v>1318</v>
      </c>
      <c r="B450" s="24" t="s">
        <v>1319</v>
      </c>
      <c r="C450" s="25" t="s">
        <v>1320</v>
      </c>
      <c r="D450" s="28">
        <v>72959</v>
      </c>
      <c r="E450" s="27">
        <v>1.0279923299999999E-4</v>
      </c>
    </row>
    <row r="451" spans="1:5" x14ac:dyDescent="0.35">
      <c r="A451" s="24" t="s">
        <v>1321</v>
      </c>
      <c r="B451" s="24" t="s">
        <v>1322</v>
      </c>
      <c r="C451" s="25" t="s">
        <v>1323</v>
      </c>
      <c r="D451" s="28">
        <v>19371</v>
      </c>
      <c r="E451" s="27">
        <v>2.7293739999999999E-5</v>
      </c>
    </row>
    <row r="452" spans="1:5" x14ac:dyDescent="0.35">
      <c r="A452" s="24" t="s">
        <v>1324</v>
      </c>
      <c r="B452" s="24" t="s">
        <v>1325</v>
      </c>
      <c r="C452" s="25" t="s">
        <v>1326</v>
      </c>
      <c r="D452" s="28">
        <v>8339</v>
      </c>
      <c r="E452" s="27">
        <v>1.1749651E-5</v>
      </c>
    </row>
    <row r="453" spans="1:5" x14ac:dyDescent="0.35">
      <c r="A453" s="24" t="s">
        <v>1327</v>
      </c>
      <c r="B453" s="24" t="s">
        <v>1328</v>
      </c>
      <c r="C453" s="25" t="s">
        <v>1329</v>
      </c>
      <c r="D453" s="28">
        <v>55074</v>
      </c>
      <c r="E453" s="27">
        <v>7.7599268E-5</v>
      </c>
    </row>
    <row r="454" spans="1:5" x14ac:dyDescent="0.35">
      <c r="A454" s="24" t="s">
        <v>1330</v>
      </c>
      <c r="B454" s="24" t="s">
        <v>1331</v>
      </c>
      <c r="C454" s="25" t="s">
        <v>1332</v>
      </c>
      <c r="D454" s="28">
        <v>30664</v>
      </c>
      <c r="E454" s="27">
        <v>4.3205577000000002E-5</v>
      </c>
    </row>
    <row r="455" spans="1:5" x14ac:dyDescent="0.35">
      <c r="A455" s="24" t="s">
        <v>1333</v>
      </c>
      <c r="B455" s="24" t="s">
        <v>1334</v>
      </c>
      <c r="C455" s="25" t="s">
        <v>1335</v>
      </c>
      <c r="D455" s="28">
        <v>71332</v>
      </c>
      <c r="E455" s="27">
        <v>1.0050679E-4</v>
      </c>
    </row>
    <row r="456" spans="1:5" x14ac:dyDescent="0.35">
      <c r="A456" s="24" t="s">
        <v>1336</v>
      </c>
      <c r="B456" s="24" t="s">
        <v>1337</v>
      </c>
      <c r="C456" s="25" t="s">
        <v>1338</v>
      </c>
      <c r="D456" s="28">
        <v>30661</v>
      </c>
      <c r="E456" s="27">
        <v>4.3201349999999999E-5</v>
      </c>
    </row>
    <row r="457" spans="1:5" x14ac:dyDescent="0.35">
      <c r="A457" s="24" t="s">
        <v>1339</v>
      </c>
      <c r="B457" s="24" t="s">
        <v>1340</v>
      </c>
      <c r="C457" s="25" t="s">
        <v>1341</v>
      </c>
      <c r="D457" s="28">
        <v>775124</v>
      </c>
      <c r="E457" s="27">
        <v>1.092149742E-3</v>
      </c>
    </row>
    <row r="458" spans="1:5" x14ac:dyDescent="0.35">
      <c r="A458" s="24" t="s">
        <v>1342</v>
      </c>
      <c r="B458" s="24" t="s">
        <v>1343</v>
      </c>
      <c r="C458" s="25" t="s">
        <v>1344</v>
      </c>
      <c r="D458" s="28">
        <v>138673</v>
      </c>
      <c r="E458" s="27">
        <v>1.9539026199999999E-4</v>
      </c>
    </row>
    <row r="459" spans="1:5" x14ac:dyDescent="0.35">
      <c r="A459" s="24" t="s">
        <v>1345</v>
      </c>
      <c r="B459" s="24" t="s">
        <v>1346</v>
      </c>
      <c r="C459" s="25" t="s">
        <v>1347</v>
      </c>
      <c r="D459" s="28">
        <v>282523</v>
      </c>
      <c r="E459" s="27">
        <v>3.9807491700000002E-4</v>
      </c>
    </row>
    <row r="460" spans="1:5" x14ac:dyDescent="0.35">
      <c r="A460" s="24" t="s">
        <v>1348</v>
      </c>
      <c r="B460" s="24" t="s">
        <v>1349</v>
      </c>
      <c r="C460" s="25" t="s">
        <v>1350</v>
      </c>
      <c r="D460" s="28">
        <v>118307</v>
      </c>
      <c r="E460" s="27">
        <v>1.6669456700000001E-4</v>
      </c>
    </row>
    <row r="461" spans="1:5" x14ac:dyDescent="0.35">
      <c r="A461" s="24" t="s">
        <v>1351</v>
      </c>
      <c r="B461" s="24" t="s">
        <v>1352</v>
      </c>
      <c r="C461" s="25" t="s">
        <v>1353</v>
      </c>
      <c r="D461" s="28">
        <v>254513</v>
      </c>
      <c r="E461" s="27">
        <v>3.5860882600000001E-4</v>
      </c>
    </row>
    <row r="462" spans="1:5" x14ac:dyDescent="0.35">
      <c r="A462" s="24" t="s">
        <v>1354</v>
      </c>
      <c r="B462" s="24" t="s">
        <v>1355</v>
      </c>
      <c r="C462" s="25" t="s">
        <v>1356</v>
      </c>
      <c r="D462" s="28">
        <v>104428</v>
      </c>
      <c r="E462" s="27">
        <v>1.4713905600000001E-4</v>
      </c>
    </row>
    <row r="463" spans="1:5" x14ac:dyDescent="0.35">
      <c r="A463" s="24" t="s">
        <v>1357</v>
      </c>
      <c r="B463" s="24" t="s">
        <v>1358</v>
      </c>
      <c r="C463" s="25" t="s">
        <v>1359</v>
      </c>
      <c r="D463" s="28">
        <v>9125</v>
      </c>
      <c r="E463" s="27">
        <v>1.2857124999999999E-5</v>
      </c>
    </row>
    <row r="464" spans="1:5" x14ac:dyDescent="0.35">
      <c r="A464" s="24" t="s">
        <v>1360</v>
      </c>
      <c r="B464" s="24" t="s">
        <v>1361</v>
      </c>
      <c r="C464" s="25" t="s">
        <v>1362</v>
      </c>
      <c r="D464" s="28">
        <v>66668</v>
      </c>
      <c r="E464" s="27">
        <v>9.3935214E-5</v>
      </c>
    </row>
    <row r="465" spans="1:5" x14ac:dyDescent="0.35">
      <c r="A465" s="24" t="s">
        <v>1363</v>
      </c>
      <c r="B465" s="24" t="s">
        <v>1364</v>
      </c>
      <c r="C465" s="25" t="s">
        <v>1365</v>
      </c>
      <c r="D465" s="28">
        <v>28997</v>
      </c>
      <c r="E465" s="27">
        <v>4.0856774E-5</v>
      </c>
    </row>
    <row r="466" spans="1:5" x14ac:dyDescent="0.35">
      <c r="A466" s="24" t="s">
        <v>1366</v>
      </c>
      <c r="B466" s="24" t="s">
        <v>1367</v>
      </c>
      <c r="C466" s="25" t="s">
        <v>1368</v>
      </c>
      <c r="D466" s="28">
        <v>44514</v>
      </c>
      <c r="E466" s="27">
        <v>6.2720228000000006E-5</v>
      </c>
    </row>
    <row r="467" spans="1:5" x14ac:dyDescent="0.35">
      <c r="A467" s="24" t="s">
        <v>1369</v>
      </c>
      <c r="B467" s="24" t="s">
        <v>1370</v>
      </c>
      <c r="C467" s="25" t="s">
        <v>1371</v>
      </c>
      <c r="D467" s="28">
        <v>109878</v>
      </c>
      <c r="E467" s="27">
        <v>1.5481810599999999E-4</v>
      </c>
    </row>
    <row r="468" spans="1:5" x14ac:dyDescent="0.35">
      <c r="A468" s="24" t="s">
        <v>1372</v>
      </c>
      <c r="B468" s="24" t="s">
        <v>1373</v>
      </c>
      <c r="C468" s="25" t="s">
        <v>1374</v>
      </c>
      <c r="D468" s="28">
        <v>15114</v>
      </c>
      <c r="E468" s="27">
        <v>2.1295627E-5</v>
      </c>
    </row>
    <row r="469" spans="1:5" x14ac:dyDescent="0.35">
      <c r="A469" s="24" t="s">
        <v>1375</v>
      </c>
      <c r="B469" s="24" t="s">
        <v>1376</v>
      </c>
      <c r="C469" s="25" t="s">
        <v>1377</v>
      </c>
      <c r="D469" s="28">
        <v>13284</v>
      </c>
      <c r="E469" s="27">
        <v>1.8717156000000001E-5</v>
      </c>
    </row>
    <row r="470" spans="1:5" x14ac:dyDescent="0.35">
      <c r="A470" s="24" t="s">
        <v>1378</v>
      </c>
      <c r="B470" s="24" t="s">
        <v>1379</v>
      </c>
      <c r="C470" s="25" t="s">
        <v>1380</v>
      </c>
      <c r="D470" s="28">
        <v>34522</v>
      </c>
      <c r="E470" s="27">
        <v>4.8641499000000002E-5</v>
      </c>
    </row>
    <row r="471" spans="1:5" x14ac:dyDescent="0.35">
      <c r="A471" s="24" t="s">
        <v>1381</v>
      </c>
      <c r="B471" s="24" t="s">
        <v>1382</v>
      </c>
      <c r="C471" s="25" t="s">
        <v>1383</v>
      </c>
      <c r="D471" s="28">
        <v>54125</v>
      </c>
      <c r="E471" s="27">
        <v>7.6262127000000003E-5</v>
      </c>
    </row>
    <row r="472" spans="1:5" x14ac:dyDescent="0.35">
      <c r="A472" s="24" t="s">
        <v>1384</v>
      </c>
      <c r="B472" s="24" t="s">
        <v>1385</v>
      </c>
      <c r="C472" s="25" t="s">
        <v>1386</v>
      </c>
      <c r="D472" s="28">
        <v>8797</v>
      </c>
      <c r="E472" s="27">
        <v>1.2394973E-5</v>
      </c>
    </row>
    <row r="473" spans="1:5" x14ac:dyDescent="0.35">
      <c r="A473" s="24" t="s">
        <v>1387</v>
      </c>
      <c r="B473" s="24" t="s">
        <v>1388</v>
      </c>
      <c r="C473" s="25" t="s">
        <v>1389</v>
      </c>
      <c r="D473" s="28">
        <v>216000</v>
      </c>
      <c r="E473" s="27">
        <v>3.0434400699999998E-4</v>
      </c>
    </row>
    <row r="474" spans="1:5" x14ac:dyDescent="0.35">
      <c r="A474" s="24" t="s">
        <v>1390</v>
      </c>
      <c r="B474" s="24" t="s">
        <v>1391</v>
      </c>
      <c r="C474" s="25" t="s">
        <v>1392</v>
      </c>
      <c r="D474" s="28">
        <v>58561</v>
      </c>
      <c r="E474" s="27">
        <v>8.2512450999999999E-5</v>
      </c>
    </row>
    <row r="475" spans="1:5" x14ac:dyDescent="0.35">
      <c r="A475" s="24" t="s">
        <v>1393</v>
      </c>
      <c r="B475" s="24" t="s">
        <v>1394</v>
      </c>
      <c r="C475" s="25" t="s">
        <v>1395</v>
      </c>
      <c r="D475" s="28">
        <v>25729</v>
      </c>
      <c r="E475" s="27">
        <v>3.6252162000000001E-5</v>
      </c>
    </row>
    <row r="476" spans="1:5" x14ac:dyDescent="0.35">
      <c r="A476" s="24" t="s">
        <v>1396</v>
      </c>
      <c r="B476" s="24" t="s">
        <v>1397</v>
      </c>
      <c r="C476" s="25" t="s">
        <v>1398</v>
      </c>
      <c r="D476" s="28">
        <v>81744</v>
      </c>
      <c r="E476" s="27">
        <v>1.15177299E-4</v>
      </c>
    </row>
    <row r="477" spans="1:5" x14ac:dyDescent="0.35">
      <c r="A477" s="24" t="s">
        <v>1399</v>
      </c>
      <c r="B477" s="24" t="s">
        <v>1400</v>
      </c>
      <c r="C477" s="25" t="s">
        <v>1401</v>
      </c>
      <c r="D477" s="28">
        <v>14735</v>
      </c>
      <c r="E477" s="27">
        <v>2.0761615999999998E-5</v>
      </c>
    </row>
    <row r="478" spans="1:5" x14ac:dyDescent="0.35">
      <c r="A478" s="24" t="s">
        <v>1402</v>
      </c>
      <c r="B478" s="24" t="s">
        <v>1403</v>
      </c>
      <c r="C478" s="25" t="s">
        <v>1404</v>
      </c>
      <c r="D478" s="28">
        <v>70718</v>
      </c>
      <c r="E478" s="27">
        <v>9.9641664000000007E-5</v>
      </c>
    </row>
    <row r="479" spans="1:5" x14ac:dyDescent="0.35">
      <c r="A479" s="24" t="s">
        <v>1405</v>
      </c>
      <c r="B479" s="24" t="s">
        <v>1406</v>
      </c>
      <c r="C479" s="25" t="s">
        <v>1407</v>
      </c>
      <c r="D479" s="28">
        <v>116728</v>
      </c>
      <c r="E479" s="27">
        <v>1.64469756E-4</v>
      </c>
    </row>
    <row r="480" spans="1:5" x14ac:dyDescent="0.35">
      <c r="A480" s="24" t="s">
        <v>1408</v>
      </c>
      <c r="B480" s="24" t="s">
        <v>1409</v>
      </c>
      <c r="C480" s="25" t="s">
        <v>1410</v>
      </c>
      <c r="D480" s="28">
        <v>919534</v>
      </c>
      <c r="E480" s="27">
        <v>1.2956234370000001E-3</v>
      </c>
    </row>
    <row r="481" spans="1:5" x14ac:dyDescent="0.35">
      <c r="A481" s="24" t="s">
        <v>1411</v>
      </c>
      <c r="B481" s="24" t="s">
        <v>1412</v>
      </c>
      <c r="C481" s="25" t="s">
        <v>1413</v>
      </c>
      <c r="D481" s="28">
        <v>43585</v>
      </c>
      <c r="E481" s="27">
        <v>6.1411266000000006E-5</v>
      </c>
    </row>
    <row r="482" spans="1:5" x14ac:dyDescent="0.35">
      <c r="A482" s="24" t="s">
        <v>1414</v>
      </c>
      <c r="B482" s="24" t="s">
        <v>1415</v>
      </c>
      <c r="C482" s="25" t="s">
        <v>1416</v>
      </c>
      <c r="D482" s="28">
        <v>1142307</v>
      </c>
      <c r="E482" s="27">
        <v>1.609510602E-3</v>
      </c>
    </row>
    <row r="483" spans="1:5" x14ac:dyDescent="0.35">
      <c r="A483" s="24" t="s">
        <v>1417</v>
      </c>
      <c r="B483" s="24" t="s">
        <v>1418</v>
      </c>
      <c r="C483" s="25" t="s">
        <v>1419</v>
      </c>
      <c r="D483" s="28">
        <v>52666</v>
      </c>
      <c r="E483" s="27">
        <v>7.4206396000000004E-5</v>
      </c>
    </row>
    <row r="484" spans="1:5" x14ac:dyDescent="0.35">
      <c r="A484" s="24" t="s">
        <v>1420</v>
      </c>
      <c r="B484" s="24" t="s">
        <v>1421</v>
      </c>
      <c r="C484" s="25" t="s">
        <v>1422</v>
      </c>
      <c r="D484" s="28">
        <v>227142</v>
      </c>
      <c r="E484" s="27">
        <v>3.2004308599999998E-4</v>
      </c>
    </row>
    <row r="485" spans="1:5" x14ac:dyDescent="0.35">
      <c r="A485" s="24" t="s">
        <v>1423</v>
      </c>
      <c r="B485" s="24" t="s">
        <v>1424</v>
      </c>
      <c r="C485" s="25" t="s">
        <v>1425</v>
      </c>
      <c r="D485" s="28">
        <v>173913</v>
      </c>
      <c r="E485" s="27">
        <v>2.4504342300000001E-4</v>
      </c>
    </row>
    <row r="486" spans="1:5" x14ac:dyDescent="0.35">
      <c r="A486" s="24" t="s">
        <v>1426</v>
      </c>
      <c r="B486" s="24" t="s">
        <v>1427</v>
      </c>
      <c r="C486" s="25" t="s">
        <v>1428</v>
      </c>
      <c r="D486" s="28">
        <v>183577</v>
      </c>
      <c r="E486" s="27">
        <v>2.5865999900000002E-4</v>
      </c>
    </row>
    <row r="487" spans="1:5" x14ac:dyDescent="0.35">
      <c r="A487" s="24" t="s">
        <v>1429</v>
      </c>
      <c r="B487" s="24" t="s">
        <v>1430</v>
      </c>
      <c r="C487" s="25" t="s">
        <v>1431</v>
      </c>
      <c r="D487" s="28">
        <v>181083</v>
      </c>
      <c r="E487" s="27">
        <v>2.5514595300000001E-4</v>
      </c>
    </row>
    <row r="488" spans="1:5" x14ac:dyDescent="0.35">
      <c r="A488" s="24" t="s">
        <v>1432</v>
      </c>
      <c r="B488" s="24" t="s">
        <v>1433</v>
      </c>
      <c r="C488" s="25" t="s">
        <v>1434</v>
      </c>
      <c r="D488" s="28">
        <v>261497</v>
      </c>
      <c r="E488" s="27">
        <v>3.6844928199999998E-4</v>
      </c>
    </row>
    <row r="489" spans="1:5" x14ac:dyDescent="0.35">
      <c r="A489" s="24" t="s">
        <v>1435</v>
      </c>
      <c r="B489" s="24" t="s">
        <v>1436</v>
      </c>
      <c r="C489" s="25" t="s">
        <v>1437</v>
      </c>
      <c r="D489" s="28">
        <v>215250</v>
      </c>
      <c r="E489" s="27">
        <v>3.0328725700000001E-4</v>
      </c>
    </row>
    <row r="490" spans="1:5" x14ac:dyDescent="0.35">
      <c r="A490" s="24" t="s">
        <v>1438</v>
      </c>
      <c r="B490" s="24" t="s">
        <v>1439</v>
      </c>
      <c r="C490" s="25" t="s">
        <v>1440</v>
      </c>
      <c r="D490" s="28">
        <v>440352</v>
      </c>
      <c r="E490" s="27">
        <v>6.2045598299999998E-4</v>
      </c>
    </row>
    <row r="491" spans="1:5" x14ac:dyDescent="0.35">
      <c r="A491" s="24" t="s">
        <v>1441</v>
      </c>
      <c r="B491" s="24" t="s">
        <v>1442</v>
      </c>
      <c r="C491" s="25" t="s">
        <v>1443</v>
      </c>
      <c r="D491" s="28">
        <v>36276</v>
      </c>
      <c r="E491" s="27">
        <v>5.1112885000000002E-5</v>
      </c>
    </row>
    <row r="492" spans="1:5" x14ac:dyDescent="0.35">
      <c r="A492" s="24" t="s">
        <v>1444</v>
      </c>
      <c r="B492" s="24" t="s">
        <v>1445</v>
      </c>
      <c r="C492" s="25" t="s">
        <v>1446</v>
      </c>
      <c r="D492" s="28">
        <v>469677</v>
      </c>
      <c r="E492" s="27">
        <v>6.6177490900000001E-4</v>
      </c>
    </row>
    <row r="493" spans="1:5" x14ac:dyDescent="0.35">
      <c r="A493" s="24" t="s">
        <v>1447</v>
      </c>
      <c r="B493" s="24" t="s">
        <v>1448</v>
      </c>
      <c r="C493" s="25" t="s">
        <v>1449</v>
      </c>
      <c r="D493" s="28">
        <v>12832</v>
      </c>
      <c r="E493" s="27">
        <v>1.8080288000000001E-5</v>
      </c>
    </row>
    <row r="494" spans="1:5" x14ac:dyDescent="0.35">
      <c r="A494" s="24" t="s">
        <v>1450</v>
      </c>
      <c r="B494" s="24" t="s">
        <v>1451</v>
      </c>
      <c r="C494" s="25" t="s">
        <v>1452</v>
      </c>
      <c r="D494" s="28">
        <v>17439</v>
      </c>
      <c r="E494" s="27">
        <v>2.4571551999999999E-5</v>
      </c>
    </row>
    <row r="495" spans="1:5" x14ac:dyDescent="0.35">
      <c r="A495" s="24" t="s">
        <v>1453</v>
      </c>
      <c r="B495" s="24" t="s">
        <v>1454</v>
      </c>
      <c r="C495" s="25" t="s">
        <v>1455</v>
      </c>
      <c r="D495" s="28">
        <v>17907</v>
      </c>
      <c r="E495" s="27">
        <v>2.5230964000000001E-5</v>
      </c>
    </row>
    <row r="496" spans="1:5" x14ac:dyDescent="0.35">
      <c r="A496" s="24" t="s">
        <v>1456</v>
      </c>
      <c r="B496" s="24" t="s">
        <v>1457</v>
      </c>
      <c r="C496" s="25" t="s">
        <v>1458</v>
      </c>
      <c r="D496" s="28">
        <v>29511</v>
      </c>
      <c r="E496" s="27">
        <v>4.1581000000000001E-5</v>
      </c>
    </row>
    <row r="497" spans="1:5" x14ac:dyDescent="0.35">
      <c r="A497" s="24" t="s">
        <v>1459</v>
      </c>
      <c r="B497" s="24" t="s">
        <v>1460</v>
      </c>
      <c r="C497" s="25" t="s">
        <v>1461</v>
      </c>
      <c r="D497" s="28">
        <v>58861</v>
      </c>
      <c r="E497" s="27">
        <v>8.2935150999999998E-5</v>
      </c>
    </row>
    <row r="498" spans="1:5" x14ac:dyDescent="0.35">
      <c r="A498" s="24" t="s">
        <v>1462</v>
      </c>
      <c r="B498" s="24" t="s">
        <v>1463</v>
      </c>
      <c r="C498" s="25" t="s">
        <v>1464</v>
      </c>
      <c r="D498" s="28">
        <v>44330</v>
      </c>
      <c r="E498" s="27">
        <v>6.2460972000000001E-5</v>
      </c>
    </row>
    <row r="499" spans="1:5" x14ac:dyDescent="0.35">
      <c r="A499" s="24" t="s">
        <v>1465</v>
      </c>
      <c r="B499" s="24" t="s">
        <v>1466</v>
      </c>
      <c r="C499" s="25" t="s">
        <v>1467</v>
      </c>
      <c r="D499" s="28">
        <v>44488</v>
      </c>
      <c r="E499" s="27">
        <v>6.2683593999999994E-5</v>
      </c>
    </row>
    <row r="500" spans="1:5" x14ac:dyDescent="0.35">
      <c r="A500" s="24" t="s">
        <v>1468</v>
      </c>
      <c r="B500" s="24" t="s">
        <v>1469</v>
      </c>
      <c r="C500" s="25" t="s">
        <v>1470</v>
      </c>
      <c r="D500" s="28">
        <v>1049439</v>
      </c>
      <c r="E500" s="27">
        <v>1.478659587E-3</v>
      </c>
    </row>
    <row r="501" spans="1:5" x14ac:dyDescent="0.35">
      <c r="A501" s="24" t="s">
        <v>1471</v>
      </c>
      <c r="B501" s="24" t="s">
        <v>1472</v>
      </c>
      <c r="C501" s="25" t="s">
        <v>1473</v>
      </c>
      <c r="D501" s="28">
        <v>82828</v>
      </c>
      <c r="E501" s="27">
        <v>1.16704655E-4</v>
      </c>
    </row>
    <row r="502" spans="1:5" x14ac:dyDescent="0.35">
      <c r="A502" s="24" t="s">
        <v>1474</v>
      </c>
      <c r="B502" s="24" t="s">
        <v>1475</v>
      </c>
      <c r="C502" s="25" t="s">
        <v>1476</v>
      </c>
      <c r="D502" s="28">
        <v>12656</v>
      </c>
      <c r="E502" s="27">
        <v>1.7832304E-5</v>
      </c>
    </row>
    <row r="503" spans="1:5" x14ac:dyDescent="0.35">
      <c r="A503" s="24" t="s">
        <v>1477</v>
      </c>
      <c r="B503" s="24" t="s">
        <v>1478</v>
      </c>
      <c r="C503" s="25" t="s">
        <v>1479</v>
      </c>
      <c r="D503" s="28">
        <v>57145</v>
      </c>
      <c r="E503" s="27">
        <v>8.0517306999999995E-5</v>
      </c>
    </row>
    <row r="504" spans="1:5" x14ac:dyDescent="0.35">
      <c r="A504" s="24" t="s">
        <v>1480</v>
      </c>
      <c r="B504" s="24" t="s">
        <v>1481</v>
      </c>
      <c r="C504" s="25" t="s">
        <v>1482</v>
      </c>
      <c r="D504" s="28">
        <v>106264</v>
      </c>
      <c r="E504" s="27">
        <v>1.4972598000000001E-4</v>
      </c>
    </row>
    <row r="505" spans="1:5" x14ac:dyDescent="0.35">
      <c r="A505" s="24" t="s">
        <v>1483</v>
      </c>
      <c r="B505" s="24" t="s">
        <v>1484</v>
      </c>
      <c r="C505" s="25" t="s">
        <v>1485</v>
      </c>
      <c r="D505" s="28">
        <v>171831</v>
      </c>
      <c r="E505" s="27">
        <v>2.42109885E-4</v>
      </c>
    </row>
    <row r="506" spans="1:5" x14ac:dyDescent="0.35">
      <c r="A506" s="24" t="s">
        <v>1486</v>
      </c>
      <c r="B506" s="24" t="s">
        <v>1487</v>
      </c>
      <c r="C506" s="25" t="s">
        <v>1488</v>
      </c>
      <c r="D506" s="28">
        <v>60277</v>
      </c>
      <c r="E506" s="27">
        <v>8.4930295000000002E-5</v>
      </c>
    </row>
    <row r="507" spans="1:5" x14ac:dyDescent="0.35">
      <c r="A507" s="24" t="s">
        <v>1489</v>
      </c>
      <c r="B507" s="24" t="s">
        <v>1490</v>
      </c>
      <c r="C507" s="25" t="s">
        <v>1491</v>
      </c>
      <c r="D507" s="28">
        <v>4356</v>
      </c>
      <c r="E507" s="27">
        <v>6.1376039999999996E-6</v>
      </c>
    </row>
    <row r="508" spans="1:5" x14ac:dyDescent="0.35">
      <c r="A508" s="24" t="s">
        <v>1492</v>
      </c>
      <c r="B508" s="24" t="s">
        <v>1493</v>
      </c>
      <c r="C508" s="25" t="s">
        <v>1494</v>
      </c>
      <c r="D508" s="28">
        <v>234742</v>
      </c>
      <c r="E508" s="27">
        <v>3.3075148600000001E-4</v>
      </c>
    </row>
    <row r="509" spans="1:5" x14ac:dyDescent="0.35">
      <c r="A509" s="24" t="s">
        <v>1495</v>
      </c>
      <c r="B509" s="24" t="s">
        <v>1496</v>
      </c>
      <c r="C509" s="25" t="s">
        <v>1497</v>
      </c>
      <c r="D509" s="28">
        <v>13685</v>
      </c>
      <c r="E509" s="27">
        <v>1.9282165000000001E-5</v>
      </c>
    </row>
    <row r="510" spans="1:5" x14ac:dyDescent="0.35">
      <c r="A510" s="24" t="s">
        <v>1498</v>
      </c>
      <c r="B510" s="24" t="s">
        <v>1499</v>
      </c>
      <c r="C510" s="25" t="s">
        <v>1500</v>
      </c>
      <c r="D510" s="28">
        <v>30313</v>
      </c>
      <c r="E510" s="27">
        <v>4.2711018000000001E-5</v>
      </c>
    </row>
    <row r="511" spans="1:5" x14ac:dyDescent="0.35">
      <c r="A511" s="24" t="s">
        <v>1501</v>
      </c>
      <c r="B511" s="24" t="s">
        <v>1502</v>
      </c>
      <c r="C511" s="25" t="s">
        <v>1503</v>
      </c>
      <c r="D511" s="28">
        <v>201965</v>
      </c>
      <c r="E511" s="27">
        <v>2.8456869200000002E-4</v>
      </c>
    </row>
    <row r="512" spans="1:5" x14ac:dyDescent="0.35">
      <c r="A512" s="24" t="s">
        <v>1504</v>
      </c>
      <c r="B512" s="24" t="s">
        <v>1505</v>
      </c>
      <c r="C512" s="25" t="s">
        <v>1506</v>
      </c>
      <c r="D512" s="28">
        <v>7411</v>
      </c>
      <c r="E512" s="27">
        <v>1.0442099E-5</v>
      </c>
    </row>
    <row r="513" spans="1:5" x14ac:dyDescent="0.35">
      <c r="A513" s="24" t="s">
        <v>1507</v>
      </c>
      <c r="B513" s="24" t="s">
        <v>1508</v>
      </c>
      <c r="C513" s="25" t="s">
        <v>1509</v>
      </c>
      <c r="D513" s="28">
        <v>10121</v>
      </c>
      <c r="E513" s="27">
        <v>1.4260489E-5</v>
      </c>
    </row>
    <row r="514" spans="1:5" x14ac:dyDescent="0.35">
      <c r="A514" s="24" t="s">
        <v>1510</v>
      </c>
      <c r="B514" s="24" t="s">
        <v>1511</v>
      </c>
      <c r="C514" s="25" t="s">
        <v>1512</v>
      </c>
      <c r="D514" s="28">
        <v>54799</v>
      </c>
      <c r="E514" s="27">
        <v>7.7211793000000006E-5</v>
      </c>
    </row>
    <row r="515" spans="1:5" x14ac:dyDescent="0.35">
      <c r="A515" s="24" t="s">
        <v>1513</v>
      </c>
      <c r="B515" s="24" t="s">
        <v>1514</v>
      </c>
      <c r="C515" s="25" t="s">
        <v>1515</v>
      </c>
      <c r="D515" s="28">
        <v>15408</v>
      </c>
      <c r="E515" s="27">
        <v>2.1709873E-5</v>
      </c>
    </row>
    <row r="516" spans="1:5" x14ac:dyDescent="0.35">
      <c r="A516" s="24" t="s">
        <v>1516</v>
      </c>
      <c r="B516" s="24" t="s">
        <v>1517</v>
      </c>
      <c r="C516" s="25" t="s">
        <v>1518</v>
      </c>
      <c r="D516" s="28">
        <v>362201</v>
      </c>
      <c r="E516" s="27">
        <v>5.1034122099999997E-4</v>
      </c>
    </row>
    <row r="517" spans="1:5" x14ac:dyDescent="0.35">
      <c r="A517" s="24" t="s">
        <v>1519</v>
      </c>
      <c r="B517" s="24" t="s">
        <v>1520</v>
      </c>
      <c r="C517" s="25" t="s">
        <v>1518</v>
      </c>
      <c r="D517" s="28">
        <v>48293</v>
      </c>
      <c r="E517" s="27">
        <v>6.8044838999999996E-5</v>
      </c>
    </row>
    <row r="518" spans="1:5" x14ac:dyDescent="0.35">
      <c r="A518" s="24" t="s">
        <v>1521</v>
      </c>
      <c r="B518" s="24" t="s">
        <v>1522</v>
      </c>
      <c r="C518" s="25" t="s">
        <v>1523</v>
      </c>
      <c r="D518" s="28">
        <v>126920</v>
      </c>
      <c r="E518" s="27">
        <v>1.78830284E-4</v>
      </c>
    </row>
    <row r="519" spans="1:5" x14ac:dyDescent="0.35">
      <c r="A519" s="24" t="s">
        <v>1524</v>
      </c>
      <c r="B519" s="24" t="s">
        <v>1525</v>
      </c>
      <c r="C519" s="25" t="s">
        <v>1526</v>
      </c>
      <c r="D519" s="28">
        <v>132451</v>
      </c>
      <c r="E519" s="27">
        <v>1.8662346400000001E-4</v>
      </c>
    </row>
    <row r="520" spans="1:5" x14ac:dyDescent="0.35">
      <c r="A520" s="24" t="s">
        <v>1527</v>
      </c>
      <c r="B520" s="24" t="s">
        <v>1528</v>
      </c>
      <c r="C520" s="25" t="s">
        <v>1529</v>
      </c>
      <c r="D520" s="28">
        <v>41527</v>
      </c>
      <c r="E520" s="27">
        <v>5.8511543999999997E-5</v>
      </c>
    </row>
    <row r="521" spans="1:5" x14ac:dyDescent="0.35">
      <c r="A521" s="24" t="s">
        <v>1530</v>
      </c>
      <c r="B521" s="24" t="s">
        <v>1531</v>
      </c>
      <c r="C521" s="25" t="s">
        <v>1532</v>
      </c>
      <c r="D521" s="28">
        <v>43251</v>
      </c>
      <c r="E521" s="27">
        <v>6.0940660000000001E-5</v>
      </c>
    </row>
    <row r="522" spans="1:5" x14ac:dyDescent="0.35">
      <c r="A522" s="24" t="s">
        <v>1533</v>
      </c>
      <c r="B522" s="24" t="s">
        <v>1534</v>
      </c>
      <c r="C522" s="25" t="s">
        <v>1535</v>
      </c>
      <c r="D522" s="28">
        <v>112189</v>
      </c>
      <c r="E522" s="27">
        <v>1.5807430499999999E-4</v>
      </c>
    </row>
    <row r="523" spans="1:5" x14ac:dyDescent="0.35">
      <c r="A523" s="24" t="s">
        <v>1536</v>
      </c>
      <c r="B523" s="24" t="s">
        <v>1537</v>
      </c>
      <c r="C523" s="25" t="s">
        <v>1538</v>
      </c>
      <c r="D523" s="28">
        <v>42084</v>
      </c>
      <c r="E523" s="27">
        <v>5.9296356999999999E-5</v>
      </c>
    </row>
    <row r="524" spans="1:5" x14ac:dyDescent="0.35">
      <c r="A524" s="24" t="s">
        <v>1539</v>
      </c>
      <c r="B524" s="24" t="s">
        <v>1540</v>
      </c>
      <c r="C524" s="25" t="s">
        <v>1541</v>
      </c>
      <c r="D524" s="28">
        <v>51936</v>
      </c>
      <c r="E524" s="27">
        <v>7.3177826E-5</v>
      </c>
    </row>
    <row r="525" spans="1:5" x14ac:dyDescent="0.35">
      <c r="A525" s="24" t="s">
        <v>1542</v>
      </c>
      <c r="B525" s="24" t="s">
        <v>1543</v>
      </c>
      <c r="C525" s="25" t="s">
        <v>1544</v>
      </c>
      <c r="D525" s="28">
        <v>102166</v>
      </c>
      <c r="E525" s="27">
        <v>1.4395189700000001E-4</v>
      </c>
    </row>
    <row r="526" spans="1:5" x14ac:dyDescent="0.35">
      <c r="A526" s="24" t="s">
        <v>1545</v>
      </c>
      <c r="B526" s="24" t="s">
        <v>1546</v>
      </c>
      <c r="C526" s="25" t="s">
        <v>1547</v>
      </c>
      <c r="D526" s="28">
        <v>9216</v>
      </c>
      <c r="E526" s="27">
        <v>1.2985344E-5</v>
      </c>
    </row>
    <row r="527" spans="1:5" x14ac:dyDescent="0.35">
      <c r="A527" s="24" t="s">
        <v>1548</v>
      </c>
      <c r="B527" s="24" t="s">
        <v>1549</v>
      </c>
      <c r="C527" s="25" t="s">
        <v>1550</v>
      </c>
      <c r="D527" s="28">
        <v>10752842</v>
      </c>
      <c r="E527" s="27">
        <v>1.5150754746E-2</v>
      </c>
    </row>
    <row r="528" spans="1:5" x14ac:dyDescent="0.35">
      <c r="A528" s="24" t="s">
        <v>1551</v>
      </c>
      <c r="B528" s="24" t="s">
        <v>1552</v>
      </c>
      <c r="C528" s="25" t="s">
        <v>1553</v>
      </c>
      <c r="D528" s="28">
        <v>57189</v>
      </c>
      <c r="E528" s="27">
        <v>8.0579302999999998E-5</v>
      </c>
    </row>
    <row r="529" spans="1:5" x14ac:dyDescent="0.35">
      <c r="A529" s="24" t="s">
        <v>1554</v>
      </c>
      <c r="B529" s="24" t="s">
        <v>1555</v>
      </c>
      <c r="C529" s="25" t="s">
        <v>1556</v>
      </c>
      <c r="D529" s="28">
        <v>18847</v>
      </c>
      <c r="E529" s="27">
        <v>2.6555423999999999E-5</v>
      </c>
    </row>
    <row r="530" spans="1:5" x14ac:dyDescent="0.35">
      <c r="A530" s="24" t="s">
        <v>1557</v>
      </c>
      <c r="B530" s="24" t="s">
        <v>1558</v>
      </c>
      <c r="C530" s="25" t="s">
        <v>1556</v>
      </c>
      <c r="D530" s="28">
        <v>4923</v>
      </c>
      <c r="E530" s="27">
        <v>6.9365070000000004E-6</v>
      </c>
    </row>
    <row r="531" spans="1:5" x14ac:dyDescent="0.35">
      <c r="A531" s="24" t="s">
        <v>1559</v>
      </c>
      <c r="B531" s="24" t="s">
        <v>1560</v>
      </c>
      <c r="C531" s="25" t="s">
        <v>1561</v>
      </c>
      <c r="D531" s="28">
        <v>10609</v>
      </c>
      <c r="E531" s="27">
        <v>1.4948081E-5</v>
      </c>
    </row>
    <row r="532" spans="1:5" x14ac:dyDescent="0.35">
      <c r="A532" s="24" t="s">
        <v>1562</v>
      </c>
      <c r="B532" s="24" t="s">
        <v>1563</v>
      </c>
      <c r="C532" s="25" t="s">
        <v>1564</v>
      </c>
      <c r="D532" s="28">
        <v>151932</v>
      </c>
      <c r="E532" s="27">
        <v>2.1407219300000001E-4</v>
      </c>
    </row>
    <row r="533" spans="1:5" x14ac:dyDescent="0.35">
      <c r="A533" s="24" t="s">
        <v>1565</v>
      </c>
      <c r="B533" s="24" t="s">
        <v>1566</v>
      </c>
      <c r="C533" s="25" t="s">
        <v>1567</v>
      </c>
      <c r="D533" s="28">
        <v>181157</v>
      </c>
      <c r="E533" s="27">
        <v>2.5525021899999999E-4</v>
      </c>
    </row>
    <row r="534" spans="1:5" x14ac:dyDescent="0.35">
      <c r="A534" s="24" t="s">
        <v>1568</v>
      </c>
      <c r="B534" s="24" t="s">
        <v>1569</v>
      </c>
      <c r="C534" s="25" t="s">
        <v>1570</v>
      </c>
      <c r="D534" s="28">
        <v>77076</v>
      </c>
      <c r="E534" s="27">
        <v>1.08600087E-4</v>
      </c>
    </row>
    <row r="535" spans="1:5" x14ac:dyDescent="0.35">
      <c r="A535" s="24" t="s">
        <v>1571</v>
      </c>
      <c r="B535" s="24" t="s">
        <v>1572</v>
      </c>
      <c r="C535" s="25" t="s">
        <v>1573</v>
      </c>
      <c r="D535" s="28">
        <v>30598</v>
      </c>
      <c r="E535" s="27">
        <v>4.3112582999999998E-5</v>
      </c>
    </row>
    <row r="536" spans="1:5" x14ac:dyDescent="0.35">
      <c r="A536" s="24" t="s">
        <v>1574</v>
      </c>
      <c r="B536" s="24" t="s">
        <v>1575</v>
      </c>
      <c r="C536" s="25" t="s">
        <v>1576</v>
      </c>
      <c r="D536" s="28">
        <v>2238431</v>
      </c>
      <c r="E536" s="27">
        <v>3.153949356E-3</v>
      </c>
    </row>
    <row r="537" spans="1:5" x14ac:dyDescent="0.35">
      <c r="A537" s="24" t="s">
        <v>1577</v>
      </c>
      <c r="B537" s="24" t="s">
        <v>1578</v>
      </c>
      <c r="C537" s="25" t="s">
        <v>1579</v>
      </c>
      <c r="D537" s="28">
        <v>11330</v>
      </c>
      <c r="E537" s="27">
        <v>1.596397E-5</v>
      </c>
    </row>
    <row r="538" spans="1:5" x14ac:dyDescent="0.35">
      <c r="A538" s="24" t="s">
        <v>1580</v>
      </c>
      <c r="B538" s="24" t="s">
        <v>1581</v>
      </c>
      <c r="C538" s="25" t="s">
        <v>1582</v>
      </c>
      <c r="D538" s="28">
        <v>94356</v>
      </c>
      <c r="E538" s="27">
        <v>1.32947607E-4</v>
      </c>
    </row>
    <row r="539" spans="1:5" x14ac:dyDescent="0.35">
      <c r="A539" s="24" t="s">
        <v>1583</v>
      </c>
      <c r="B539" s="24" t="s">
        <v>1584</v>
      </c>
      <c r="C539" s="25" t="s">
        <v>1585</v>
      </c>
      <c r="D539" s="28">
        <v>327119</v>
      </c>
      <c r="E539" s="27">
        <v>4.6091068200000002E-4</v>
      </c>
    </row>
    <row r="540" spans="1:5" x14ac:dyDescent="0.35">
      <c r="A540" s="24" t="s">
        <v>1586</v>
      </c>
      <c r="B540" s="24" t="s">
        <v>1587</v>
      </c>
      <c r="C540" s="25" t="s">
        <v>1588</v>
      </c>
      <c r="D540" s="28">
        <v>1195761</v>
      </c>
      <c r="E540" s="27">
        <v>1.68482729E-3</v>
      </c>
    </row>
    <row r="541" spans="1:5" x14ac:dyDescent="0.35">
      <c r="A541" s="24" t="s">
        <v>1589</v>
      </c>
      <c r="B541" s="24" t="s">
        <v>1590</v>
      </c>
      <c r="C541" s="25" t="s">
        <v>1591</v>
      </c>
      <c r="D541" s="28">
        <v>388413</v>
      </c>
      <c r="E541" s="27">
        <v>5.4727393E-4</v>
      </c>
    </row>
    <row r="542" spans="1:5" x14ac:dyDescent="0.35">
      <c r="A542" s="24" t="s">
        <v>1592</v>
      </c>
      <c r="B542" s="24" t="s">
        <v>1593</v>
      </c>
      <c r="C542" s="25" t="s">
        <v>1594</v>
      </c>
      <c r="D542" s="28">
        <v>44490</v>
      </c>
      <c r="E542" s="27">
        <v>6.2686411999999996E-5</v>
      </c>
    </row>
    <row r="543" spans="1:5" x14ac:dyDescent="0.35">
      <c r="A543" s="24" t="s">
        <v>1595</v>
      </c>
      <c r="B543" s="24" t="s">
        <v>1596</v>
      </c>
      <c r="C543" s="25" t="s">
        <v>1597</v>
      </c>
      <c r="D543" s="28">
        <v>2452500</v>
      </c>
      <c r="E543" s="27">
        <v>3.4555725839999999E-3</v>
      </c>
    </row>
    <row r="544" spans="1:5" x14ac:dyDescent="0.35">
      <c r="A544" s="24" t="s">
        <v>1598</v>
      </c>
      <c r="B544" s="24" t="s">
        <v>1599</v>
      </c>
      <c r="C544" s="25" t="s">
        <v>1600</v>
      </c>
      <c r="D544" s="28">
        <v>67414</v>
      </c>
      <c r="E544" s="27">
        <v>9.4986328000000006E-5</v>
      </c>
    </row>
    <row r="545" spans="1:5" x14ac:dyDescent="0.35">
      <c r="A545" s="24" t="s">
        <v>1601</v>
      </c>
      <c r="B545" s="24" t="s">
        <v>1602</v>
      </c>
      <c r="C545" s="25" t="s">
        <v>1603</v>
      </c>
      <c r="D545" s="28">
        <v>115237</v>
      </c>
      <c r="E545" s="27">
        <v>1.62368937E-4</v>
      </c>
    </row>
    <row r="546" spans="1:5" x14ac:dyDescent="0.35">
      <c r="A546" s="24" t="s">
        <v>1604</v>
      </c>
      <c r="B546" s="24" t="s">
        <v>1605</v>
      </c>
      <c r="C546" s="25" t="s">
        <v>1606</v>
      </c>
      <c r="D546" s="28">
        <v>68120</v>
      </c>
      <c r="E546" s="27">
        <v>9.5981081999999999E-5</v>
      </c>
    </row>
    <row r="547" spans="1:5" x14ac:dyDescent="0.35">
      <c r="A547" s="24" t="s">
        <v>1607</v>
      </c>
      <c r="B547" s="24" t="s">
        <v>1608</v>
      </c>
      <c r="C547" s="25" t="s">
        <v>1609</v>
      </c>
      <c r="D547" s="28">
        <v>84113</v>
      </c>
      <c r="E547" s="27">
        <v>1.1851522E-4</v>
      </c>
    </row>
    <row r="548" spans="1:5" x14ac:dyDescent="0.35">
      <c r="A548" s="24" t="s">
        <v>1610</v>
      </c>
      <c r="B548" s="24" t="s">
        <v>1611</v>
      </c>
      <c r="C548" s="25" t="s">
        <v>1612</v>
      </c>
      <c r="D548" s="28">
        <v>773112</v>
      </c>
      <c r="E548" s="27">
        <v>1.089314834E-3</v>
      </c>
    </row>
    <row r="549" spans="1:5" x14ac:dyDescent="0.35">
      <c r="A549" s="24" t="s">
        <v>1613</v>
      </c>
      <c r="B549" s="24" t="s">
        <v>1614</v>
      </c>
      <c r="C549" s="25" t="s">
        <v>1615</v>
      </c>
      <c r="D549" s="28">
        <v>25153</v>
      </c>
      <c r="E549" s="27">
        <v>3.5440578000000001E-5</v>
      </c>
    </row>
    <row r="550" spans="1:5" x14ac:dyDescent="0.35">
      <c r="A550" s="24" t="s">
        <v>1616</v>
      </c>
      <c r="B550" s="24" t="s">
        <v>1617</v>
      </c>
      <c r="C550" s="25" t="s">
        <v>1618</v>
      </c>
      <c r="D550" s="28">
        <v>81987</v>
      </c>
      <c r="E550" s="27">
        <v>1.15519686E-4</v>
      </c>
    </row>
    <row r="551" spans="1:5" x14ac:dyDescent="0.35">
      <c r="A551" s="24" t="s">
        <v>1619</v>
      </c>
      <c r="B551" s="24" t="s">
        <v>1620</v>
      </c>
      <c r="C551" s="25" t="s">
        <v>1621</v>
      </c>
      <c r="D551" s="28">
        <v>12260</v>
      </c>
      <c r="E551" s="27">
        <v>1.7274340000000001E-5</v>
      </c>
    </row>
    <row r="552" spans="1:5" x14ac:dyDescent="0.35">
      <c r="A552" s="24" t="s">
        <v>1622</v>
      </c>
      <c r="B552" s="24" t="s">
        <v>1623</v>
      </c>
      <c r="C552" s="25" t="s">
        <v>1624</v>
      </c>
      <c r="D552" s="28">
        <v>37353</v>
      </c>
      <c r="E552" s="27">
        <v>5.2630378000000003E-5</v>
      </c>
    </row>
    <row r="553" spans="1:5" x14ac:dyDescent="0.35">
      <c r="A553" s="24" t="s">
        <v>1625</v>
      </c>
      <c r="B553" s="24" t="s">
        <v>1626</v>
      </c>
      <c r="C553" s="25" t="s">
        <v>1627</v>
      </c>
      <c r="D553" s="28">
        <v>7768</v>
      </c>
      <c r="E553" s="27">
        <v>1.0945112000000001E-5</v>
      </c>
    </row>
    <row r="554" spans="1:5" x14ac:dyDescent="0.35">
      <c r="A554" s="24" t="s">
        <v>1628</v>
      </c>
      <c r="B554" s="24" t="s">
        <v>1629</v>
      </c>
      <c r="C554" s="25" t="s">
        <v>1630</v>
      </c>
      <c r="D554" s="28">
        <v>19555</v>
      </c>
      <c r="E554" s="27">
        <v>2.7552996000000001E-5</v>
      </c>
    </row>
    <row r="555" spans="1:5" x14ac:dyDescent="0.35">
      <c r="A555" s="24" t="s">
        <v>1631</v>
      </c>
      <c r="B555" s="24" t="s">
        <v>1632</v>
      </c>
      <c r="C555" s="25" t="s">
        <v>1633</v>
      </c>
      <c r="D555" s="28">
        <v>1894765</v>
      </c>
      <c r="E555" s="27">
        <v>2.6697239499999998E-3</v>
      </c>
    </row>
    <row r="556" spans="1:5" x14ac:dyDescent="0.35">
      <c r="A556" s="24" t="s">
        <v>1634</v>
      </c>
      <c r="B556" s="24" t="s">
        <v>1635</v>
      </c>
      <c r="C556" s="25" t="s">
        <v>1636</v>
      </c>
      <c r="D556" s="28">
        <v>36949</v>
      </c>
      <c r="E556" s="27">
        <v>5.2061141999999997E-5</v>
      </c>
    </row>
    <row r="557" spans="1:5" x14ac:dyDescent="0.35">
      <c r="A557" s="24" t="s">
        <v>1637</v>
      </c>
      <c r="B557" s="24" t="s">
        <v>1638</v>
      </c>
      <c r="C557" s="25" t="s">
        <v>1639</v>
      </c>
      <c r="D557" s="28">
        <v>43824</v>
      </c>
      <c r="E557" s="27">
        <v>6.1748017000000006E-5</v>
      </c>
    </row>
    <row r="558" spans="1:5" x14ac:dyDescent="0.35">
      <c r="A558" s="24" t="s">
        <v>1640</v>
      </c>
      <c r="B558" s="24" t="s">
        <v>1641</v>
      </c>
      <c r="C558" s="25" t="s">
        <v>1642</v>
      </c>
      <c r="D558" s="28">
        <v>56831</v>
      </c>
      <c r="E558" s="27">
        <v>8.0074880999999996E-5</v>
      </c>
    </row>
    <row r="559" spans="1:5" x14ac:dyDescent="0.35">
      <c r="A559" s="24" t="s">
        <v>1643</v>
      </c>
      <c r="B559" s="24" t="s">
        <v>1644</v>
      </c>
      <c r="C559" s="25" t="s">
        <v>1645</v>
      </c>
      <c r="D559" s="28">
        <v>266707</v>
      </c>
      <c r="E559" s="27">
        <v>3.75790172E-4</v>
      </c>
    </row>
    <row r="560" spans="1:5" x14ac:dyDescent="0.35">
      <c r="A560" s="24" t="s">
        <v>1646</v>
      </c>
      <c r="B560" s="24" t="s">
        <v>1647</v>
      </c>
      <c r="C560" s="25" t="s">
        <v>1648</v>
      </c>
      <c r="D560" s="28">
        <v>88291</v>
      </c>
      <c r="E560" s="27">
        <v>1.2440202200000001E-4</v>
      </c>
    </row>
    <row r="561" spans="1:5" x14ac:dyDescent="0.35">
      <c r="A561" s="24" t="s">
        <v>1649</v>
      </c>
      <c r="B561" s="24" t="s">
        <v>1650</v>
      </c>
      <c r="C561" s="25" t="s">
        <v>1651</v>
      </c>
      <c r="D561" s="28">
        <v>151719</v>
      </c>
      <c r="E561" s="27">
        <v>2.1377207600000001E-4</v>
      </c>
    </row>
    <row r="562" spans="1:5" x14ac:dyDescent="0.35">
      <c r="A562" s="24" t="s">
        <v>1652</v>
      </c>
      <c r="B562" s="24" t="s">
        <v>1653</v>
      </c>
      <c r="C562" s="25" t="s">
        <v>1654</v>
      </c>
      <c r="D562" s="28">
        <v>14971</v>
      </c>
      <c r="E562" s="27">
        <v>2.1094140000000001E-5</v>
      </c>
    </row>
    <row r="563" spans="1:5" x14ac:dyDescent="0.35">
      <c r="A563" s="24" t="s">
        <v>1655</v>
      </c>
      <c r="B563" s="24" t="s">
        <v>1656</v>
      </c>
      <c r="C563" s="25" t="s">
        <v>1657</v>
      </c>
      <c r="D563" s="28">
        <v>10211</v>
      </c>
      <c r="E563" s="27">
        <v>1.4387298999999999E-5</v>
      </c>
    </row>
    <row r="564" spans="1:5" x14ac:dyDescent="0.35">
      <c r="A564" s="24" t="s">
        <v>1658</v>
      </c>
      <c r="B564" s="24" t="s">
        <v>1659</v>
      </c>
      <c r="C564" s="25" t="s">
        <v>1660</v>
      </c>
      <c r="D564" s="28">
        <v>84114</v>
      </c>
      <c r="E564" s="27">
        <v>1.18516629E-4</v>
      </c>
    </row>
    <row r="565" spans="1:5" x14ac:dyDescent="0.35">
      <c r="A565" s="24" t="s">
        <v>1661</v>
      </c>
      <c r="B565" s="24" t="s">
        <v>1662</v>
      </c>
      <c r="C565" s="25" t="s">
        <v>1663</v>
      </c>
      <c r="D565" s="28">
        <v>80882</v>
      </c>
      <c r="E565" s="27">
        <v>1.13962741E-4</v>
      </c>
    </row>
    <row r="566" spans="1:5" x14ac:dyDescent="0.35">
      <c r="A566" s="24" t="s">
        <v>1664</v>
      </c>
      <c r="B566" s="24" t="s">
        <v>1665</v>
      </c>
      <c r="C566" s="25" t="s">
        <v>1666</v>
      </c>
      <c r="D566" s="28">
        <v>74089</v>
      </c>
      <c r="E566" s="27">
        <v>1.04391404E-4</v>
      </c>
    </row>
    <row r="567" spans="1:5" x14ac:dyDescent="0.35">
      <c r="A567" s="24" t="s">
        <v>1667</v>
      </c>
      <c r="B567" s="24" t="s">
        <v>1668</v>
      </c>
      <c r="C567" s="25" t="s">
        <v>1669</v>
      </c>
      <c r="D567" s="28">
        <v>45446</v>
      </c>
      <c r="E567" s="27">
        <v>6.4033416000000006E-5</v>
      </c>
    </row>
    <row r="568" spans="1:5" x14ac:dyDescent="0.35">
      <c r="A568" s="24" t="s">
        <v>1670</v>
      </c>
      <c r="B568" s="24" t="s">
        <v>1671</v>
      </c>
      <c r="C568" s="25" t="s">
        <v>1672</v>
      </c>
      <c r="D568" s="28">
        <v>99428</v>
      </c>
      <c r="E568" s="27">
        <v>1.40094055E-4</v>
      </c>
    </row>
    <row r="569" spans="1:5" x14ac:dyDescent="0.35">
      <c r="A569" s="24" t="s">
        <v>1673</v>
      </c>
      <c r="B569" s="24" t="s">
        <v>1674</v>
      </c>
      <c r="C569" s="25" t="s">
        <v>1675</v>
      </c>
      <c r="D569" s="28">
        <v>39706</v>
      </c>
      <c r="E569" s="27">
        <v>5.5945754999999999E-5</v>
      </c>
    </row>
    <row r="570" spans="1:5" x14ac:dyDescent="0.35">
      <c r="A570" s="24" t="s">
        <v>1676</v>
      </c>
      <c r="B570" s="24" t="s">
        <v>1677</v>
      </c>
      <c r="C570" s="25" t="s">
        <v>1678</v>
      </c>
      <c r="D570" s="28">
        <v>13109</v>
      </c>
      <c r="E570" s="27">
        <v>1.8470581E-5</v>
      </c>
    </row>
    <row r="571" spans="1:5" x14ac:dyDescent="0.35">
      <c r="A571" s="24" t="s">
        <v>1679</v>
      </c>
      <c r="B571" s="24" t="s">
        <v>1680</v>
      </c>
      <c r="C571" s="25" t="s">
        <v>1681</v>
      </c>
      <c r="D571" s="28">
        <v>302399</v>
      </c>
      <c r="E571" s="27">
        <v>4.2608020100000002E-4</v>
      </c>
    </row>
    <row r="572" spans="1:5" x14ac:dyDescent="0.35">
      <c r="A572" s="24" t="s">
        <v>1682</v>
      </c>
      <c r="B572" s="24" t="s">
        <v>1683</v>
      </c>
      <c r="C572" s="25" t="s">
        <v>1684</v>
      </c>
      <c r="D572" s="28">
        <v>81062</v>
      </c>
      <c r="E572" s="27">
        <v>1.14216361E-4</v>
      </c>
    </row>
    <row r="573" spans="1:5" x14ac:dyDescent="0.35">
      <c r="A573" s="24" t="s">
        <v>1685</v>
      </c>
      <c r="B573" s="24" t="s">
        <v>1686</v>
      </c>
      <c r="C573" s="25" t="s">
        <v>1687</v>
      </c>
      <c r="D573" s="28">
        <v>241773</v>
      </c>
      <c r="E573" s="27">
        <v>3.4065816500000002E-4</v>
      </c>
    </row>
    <row r="574" spans="1:5" x14ac:dyDescent="0.35">
      <c r="A574" s="24" t="s">
        <v>1688</v>
      </c>
      <c r="B574" s="24" t="s">
        <v>1689</v>
      </c>
      <c r="C574" s="25" t="s">
        <v>1690</v>
      </c>
      <c r="D574" s="28">
        <v>1273341</v>
      </c>
      <c r="E574" s="27">
        <v>1.794137513E-3</v>
      </c>
    </row>
    <row r="575" spans="1:5" x14ac:dyDescent="0.35">
      <c r="A575" s="24" t="s">
        <v>1691</v>
      </c>
      <c r="B575" s="24" t="s">
        <v>1692</v>
      </c>
      <c r="C575" s="25" t="s">
        <v>1693</v>
      </c>
      <c r="D575" s="28">
        <v>34249</v>
      </c>
      <c r="E575" s="27">
        <v>4.8256841999999997E-5</v>
      </c>
    </row>
    <row r="576" spans="1:5" x14ac:dyDescent="0.35">
      <c r="A576" s="24" t="s">
        <v>1694</v>
      </c>
      <c r="B576" s="24" t="s">
        <v>1695</v>
      </c>
      <c r="C576" s="25" t="s">
        <v>1696</v>
      </c>
      <c r="D576" s="28">
        <v>11309</v>
      </c>
      <c r="E576" s="27">
        <v>1.5934380999999999E-5</v>
      </c>
    </row>
    <row r="577" spans="1:5" x14ac:dyDescent="0.35">
      <c r="A577" s="24" t="s">
        <v>1697</v>
      </c>
      <c r="B577" s="24" t="s">
        <v>1698</v>
      </c>
      <c r="C577" s="25" t="s">
        <v>1699</v>
      </c>
      <c r="D577" s="28">
        <v>90460</v>
      </c>
      <c r="E577" s="27">
        <v>1.27458143E-4</v>
      </c>
    </row>
    <row r="578" spans="1:5" x14ac:dyDescent="0.35">
      <c r="A578" s="24" t="s">
        <v>1700</v>
      </c>
      <c r="B578" s="24" t="s">
        <v>1701</v>
      </c>
      <c r="C578" s="25" t="s">
        <v>1702</v>
      </c>
      <c r="D578" s="28">
        <v>16564</v>
      </c>
      <c r="E578" s="27">
        <v>2.3338677000000001E-5</v>
      </c>
    </row>
    <row r="579" spans="1:5" x14ac:dyDescent="0.35">
      <c r="A579" s="24" t="s">
        <v>1703</v>
      </c>
      <c r="B579" s="24" t="s">
        <v>1704</v>
      </c>
      <c r="C579" s="25" t="s">
        <v>1705</v>
      </c>
      <c r="D579" s="28">
        <v>4219953</v>
      </c>
      <c r="E579" s="27">
        <v>5.9459139209999999E-3</v>
      </c>
    </row>
    <row r="580" spans="1:5" x14ac:dyDescent="0.35">
      <c r="A580" s="24" t="s">
        <v>1706</v>
      </c>
      <c r="B580" s="24" t="s">
        <v>1707</v>
      </c>
      <c r="C580" s="25" t="s">
        <v>1708</v>
      </c>
      <c r="D580" s="28">
        <v>5541</v>
      </c>
      <c r="E580" s="27">
        <v>7.8072690000000008E-6</v>
      </c>
    </row>
    <row r="581" spans="1:5" x14ac:dyDescent="0.35">
      <c r="A581" s="24" t="s">
        <v>1709</v>
      </c>
      <c r="B581" s="24" t="s">
        <v>1710</v>
      </c>
      <c r="C581" s="25" t="s">
        <v>1711</v>
      </c>
      <c r="D581" s="28">
        <v>210660</v>
      </c>
      <c r="E581" s="27">
        <v>2.9681994699999999E-4</v>
      </c>
    </row>
    <row r="582" spans="1:5" x14ac:dyDescent="0.35">
      <c r="A582" s="24" t="s">
        <v>1712</v>
      </c>
      <c r="B582" s="24" t="s">
        <v>1713</v>
      </c>
      <c r="C582" s="25" t="s">
        <v>1714</v>
      </c>
      <c r="D582" s="28">
        <v>52981</v>
      </c>
      <c r="E582" s="27">
        <v>7.4650230999999997E-5</v>
      </c>
    </row>
    <row r="583" spans="1:5" x14ac:dyDescent="0.35">
      <c r="A583" s="24" t="s">
        <v>1715</v>
      </c>
      <c r="B583" s="24" t="s">
        <v>1716</v>
      </c>
      <c r="C583" s="25" t="s">
        <v>1717</v>
      </c>
      <c r="D583" s="28">
        <v>1745653</v>
      </c>
      <c r="E583" s="27">
        <v>2.4596251369999999E-3</v>
      </c>
    </row>
    <row r="584" spans="1:5" x14ac:dyDescent="0.35">
      <c r="A584" s="24" t="s">
        <v>1718</v>
      </c>
      <c r="B584" s="24" t="s">
        <v>1719</v>
      </c>
      <c r="C584" s="25" t="s">
        <v>1720</v>
      </c>
      <c r="D584" s="28">
        <v>8432</v>
      </c>
      <c r="E584" s="27">
        <v>1.1880688E-5</v>
      </c>
    </row>
    <row r="585" spans="1:5" x14ac:dyDescent="0.35">
      <c r="A585" s="24" t="s">
        <v>1721</v>
      </c>
      <c r="B585" s="24" t="s">
        <v>1722</v>
      </c>
      <c r="C585" s="25" t="s">
        <v>1723</v>
      </c>
      <c r="D585" s="28">
        <v>110283</v>
      </c>
      <c r="E585" s="27">
        <v>1.5538875099999999E-4</v>
      </c>
    </row>
    <row r="586" spans="1:5" x14ac:dyDescent="0.35">
      <c r="A586" s="24" t="s">
        <v>1724</v>
      </c>
      <c r="B586" s="24" t="s">
        <v>1725</v>
      </c>
      <c r="C586" s="25" t="s">
        <v>1726</v>
      </c>
      <c r="D586" s="28">
        <v>12336</v>
      </c>
      <c r="E586" s="27">
        <v>1.7381424000000002E-5</v>
      </c>
    </row>
    <row r="587" spans="1:5" x14ac:dyDescent="0.35">
      <c r="A587" s="24" t="s">
        <v>1727</v>
      </c>
      <c r="B587" s="24" t="s">
        <v>1728</v>
      </c>
      <c r="C587" s="25" t="s">
        <v>1729</v>
      </c>
      <c r="D587" s="28">
        <v>69735</v>
      </c>
      <c r="E587" s="27">
        <v>9.8256617000000004E-5</v>
      </c>
    </row>
    <row r="588" spans="1:5" x14ac:dyDescent="0.35">
      <c r="A588" s="24" t="s">
        <v>1730</v>
      </c>
      <c r="B588" s="24" t="s">
        <v>1731</v>
      </c>
      <c r="C588" s="25" t="s">
        <v>1732</v>
      </c>
      <c r="D588" s="28">
        <v>17177</v>
      </c>
      <c r="E588" s="27">
        <v>2.4202394000000001E-5</v>
      </c>
    </row>
    <row r="589" spans="1:5" x14ac:dyDescent="0.35">
      <c r="A589" s="24" t="s">
        <v>1733</v>
      </c>
      <c r="B589" s="24" t="s">
        <v>1734</v>
      </c>
      <c r="C589" s="25" t="s">
        <v>1735</v>
      </c>
      <c r="D589" s="28">
        <v>156690</v>
      </c>
      <c r="E589" s="27">
        <v>2.2077621500000001E-4</v>
      </c>
    </row>
    <row r="590" spans="1:5" x14ac:dyDescent="0.35">
      <c r="A590" s="24" t="s">
        <v>1736</v>
      </c>
      <c r="B590" s="24" t="s">
        <v>1737</v>
      </c>
      <c r="C590" s="25" t="s">
        <v>1738</v>
      </c>
      <c r="D590" s="28">
        <v>31969</v>
      </c>
      <c r="E590" s="27">
        <v>4.5044321999999999E-5</v>
      </c>
    </row>
    <row r="591" spans="1:5" x14ac:dyDescent="0.35">
      <c r="A591" s="24" t="s">
        <v>1739</v>
      </c>
      <c r="B591" s="24" t="s">
        <v>1740</v>
      </c>
      <c r="C591" s="25" t="s">
        <v>1741</v>
      </c>
      <c r="D591" s="28">
        <v>99540</v>
      </c>
      <c r="E591" s="27">
        <v>1.40251863E-4</v>
      </c>
    </row>
    <row r="592" spans="1:5" x14ac:dyDescent="0.35">
      <c r="A592" s="24" t="s">
        <v>1742</v>
      </c>
      <c r="B592" s="24" t="s">
        <v>1743</v>
      </c>
      <c r="C592" s="25" t="s">
        <v>1744</v>
      </c>
      <c r="D592" s="28">
        <v>251693</v>
      </c>
      <c r="E592" s="27">
        <v>3.5463544600000002E-4</v>
      </c>
    </row>
    <row r="593" spans="1:5" x14ac:dyDescent="0.35">
      <c r="A593" s="24" t="s">
        <v>1745</v>
      </c>
      <c r="B593" s="24" t="s">
        <v>1746</v>
      </c>
      <c r="C593" s="25" t="s">
        <v>1747</v>
      </c>
      <c r="D593" s="28">
        <v>18826</v>
      </c>
      <c r="E593" s="27">
        <v>2.6525834999999998E-5</v>
      </c>
    </row>
    <row r="594" spans="1:5" x14ac:dyDescent="0.35">
      <c r="A594" s="24" t="s">
        <v>1748</v>
      </c>
      <c r="B594" s="24" t="s">
        <v>1749</v>
      </c>
      <c r="C594" s="25" t="s">
        <v>1750</v>
      </c>
      <c r="D594" s="28">
        <v>194818</v>
      </c>
      <c r="E594" s="27">
        <v>2.7449856899999998E-4</v>
      </c>
    </row>
    <row r="595" spans="1:5" x14ac:dyDescent="0.35">
      <c r="A595" s="24" t="s">
        <v>1751</v>
      </c>
      <c r="B595" s="24" t="s">
        <v>1752</v>
      </c>
      <c r="C595" s="25" t="s">
        <v>1753</v>
      </c>
      <c r="D595" s="28">
        <v>2469662</v>
      </c>
      <c r="E595" s="27">
        <v>3.479753842E-3</v>
      </c>
    </row>
    <row r="596" spans="1:5" x14ac:dyDescent="0.35">
      <c r="A596" s="24" t="s">
        <v>1754</v>
      </c>
      <c r="B596" s="24" t="s">
        <v>1755</v>
      </c>
      <c r="C596" s="25" t="s">
        <v>1756</v>
      </c>
      <c r="D596" s="28">
        <v>160930</v>
      </c>
      <c r="E596" s="27">
        <v>2.26750376E-4</v>
      </c>
    </row>
    <row r="597" spans="1:5" x14ac:dyDescent="0.35">
      <c r="A597" s="24" t="s">
        <v>1757</v>
      </c>
      <c r="B597" s="24" t="s">
        <v>1758</v>
      </c>
      <c r="C597" s="25" t="s">
        <v>1759</v>
      </c>
      <c r="D597" s="28">
        <v>1386442</v>
      </c>
      <c r="E597" s="27">
        <v>1.9534968250000001E-3</v>
      </c>
    </row>
    <row r="598" spans="1:5" x14ac:dyDescent="0.35">
      <c r="A598" s="24" t="s">
        <v>1760</v>
      </c>
      <c r="B598" s="24" t="s">
        <v>1761</v>
      </c>
      <c r="C598" s="25" t="s">
        <v>1762</v>
      </c>
      <c r="D598" s="28">
        <v>89942</v>
      </c>
      <c r="E598" s="27">
        <v>1.2672828100000001E-4</v>
      </c>
    </row>
    <row r="599" spans="1:5" x14ac:dyDescent="0.35">
      <c r="A599" s="24" t="s">
        <v>1763</v>
      </c>
      <c r="B599" s="24" t="s">
        <v>1764</v>
      </c>
      <c r="C599" s="25" t="s">
        <v>1765</v>
      </c>
      <c r="D599" s="28">
        <v>2892031</v>
      </c>
      <c r="E599" s="27">
        <v>4.0748717780000002E-3</v>
      </c>
    </row>
    <row r="600" spans="1:5" x14ac:dyDescent="0.35">
      <c r="A600" s="24" t="s">
        <v>1766</v>
      </c>
      <c r="B600" s="24" t="s">
        <v>1767</v>
      </c>
      <c r="C600" s="25" t="s">
        <v>1768</v>
      </c>
      <c r="D600" s="28">
        <v>15351</v>
      </c>
      <c r="E600" s="27">
        <v>2.1629560000000001E-5</v>
      </c>
    </row>
    <row r="601" spans="1:5" x14ac:dyDescent="0.35">
      <c r="A601" s="24" t="s">
        <v>1769</v>
      </c>
      <c r="B601" s="24" t="s">
        <v>1770</v>
      </c>
      <c r="C601" s="25" t="s">
        <v>1771</v>
      </c>
      <c r="D601" s="28">
        <v>20473</v>
      </c>
      <c r="E601" s="27">
        <v>2.8846458000000001E-5</v>
      </c>
    </row>
    <row r="602" spans="1:5" x14ac:dyDescent="0.35">
      <c r="A602" s="24" t="s">
        <v>1772</v>
      </c>
      <c r="B602" s="24" t="s">
        <v>1773</v>
      </c>
      <c r="C602" s="25" t="s">
        <v>1774</v>
      </c>
      <c r="D602" s="28">
        <v>25484</v>
      </c>
      <c r="E602" s="27">
        <v>3.5906957000000003E-5</v>
      </c>
    </row>
    <row r="603" spans="1:5" x14ac:dyDescent="0.35">
      <c r="A603" s="24" t="s">
        <v>1775</v>
      </c>
      <c r="B603" s="24" t="s">
        <v>1776</v>
      </c>
      <c r="C603" s="25" t="s">
        <v>1777</v>
      </c>
      <c r="D603" s="28">
        <v>16502</v>
      </c>
      <c r="E603" s="27">
        <v>2.3251319000000001E-5</v>
      </c>
    </row>
    <row r="604" spans="1:5" x14ac:dyDescent="0.35">
      <c r="A604" s="24" t="s">
        <v>1778</v>
      </c>
      <c r="B604" s="24" t="s">
        <v>1779</v>
      </c>
      <c r="C604" s="25" t="s">
        <v>1780</v>
      </c>
      <c r="D604" s="28">
        <v>66018</v>
      </c>
      <c r="E604" s="27">
        <v>9.3019363999999994E-5</v>
      </c>
    </row>
    <row r="605" spans="1:5" x14ac:dyDescent="0.35">
      <c r="A605" s="24" t="s">
        <v>1781</v>
      </c>
      <c r="B605" s="24" t="s">
        <v>1782</v>
      </c>
      <c r="C605" s="25" t="s">
        <v>1783</v>
      </c>
      <c r="D605" s="28">
        <v>13874</v>
      </c>
      <c r="E605" s="27">
        <v>1.9548466000000001E-5</v>
      </c>
    </row>
    <row r="606" spans="1:5" x14ac:dyDescent="0.35">
      <c r="A606" s="24" t="s">
        <v>1784</v>
      </c>
      <c r="B606" s="24" t="s">
        <v>1785</v>
      </c>
      <c r="C606" s="25" t="s">
        <v>1786</v>
      </c>
      <c r="D606" s="28">
        <v>112389</v>
      </c>
      <c r="E606" s="27">
        <v>1.58356105E-4</v>
      </c>
    </row>
    <row r="607" spans="1:5" x14ac:dyDescent="0.35">
      <c r="A607" s="24" t="s">
        <v>1787</v>
      </c>
      <c r="B607" s="24" t="s">
        <v>1788</v>
      </c>
      <c r="C607" s="25" t="s">
        <v>1789</v>
      </c>
      <c r="D607" s="28">
        <v>57901</v>
      </c>
      <c r="E607" s="27">
        <v>8.1582510999999997E-5</v>
      </c>
    </row>
    <row r="608" spans="1:5" x14ac:dyDescent="0.35">
      <c r="A608" s="24" t="s">
        <v>1790</v>
      </c>
      <c r="B608" s="24" t="s">
        <v>1791</v>
      </c>
      <c r="C608" s="25" t="s">
        <v>1792</v>
      </c>
      <c r="D608" s="28">
        <v>10625</v>
      </c>
      <c r="E608" s="27">
        <v>1.4970625E-5</v>
      </c>
    </row>
    <row r="609" spans="1:5" x14ac:dyDescent="0.35">
      <c r="A609" s="24" t="s">
        <v>1793</v>
      </c>
      <c r="B609" s="24" t="s">
        <v>1794</v>
      </c>
      <c r="C609" s="25" t="s">
        <v>1795</v>
      </c>
      <c r="D609" s="28">
        <v>182990</v>
      </c>
      <c r="E609" s="27">
        <v>2.5783291600000002E-4</v>
      </c>
    </row>
    <row r="610" spans="1:5" x14ac:dyDescent="0.35">
      <c r="A610" s="24" t="s">
        <v>1796</v>
      </c>
      <c r="B610" s="24" t="s">
        <v>1797</v>
      </c>
      <c r="C610" s="25" t="s">
        <v>1798</v>
      </c>
      <c r="D610" s="28">
        <v>5800</v>
      </c>
      <c r="E610" s="27">
        <v>8.1721999999999994E-6</v>
      </c>
    </row>
    <row r="611" spans="1:5" x14ac:dyDescent="0.35">
      <c r="A611" s="24" t="s">
        <v>1799</v>
      </c>
      <c r="B611" s="24" t="s">
        <v>1800</v>
      </c>
      <c r="C611" s="25" t="s">
        <v>1801</v>
      </c>
      <c r="D611" s="28">
        <v>105690</v>
      </c>
      <c r="E611" s="27">
        <v>1.48917214E-4</v>
      </c>
    </row>
    <row r="612" spans="1:5" x14ac:dyDescent="0.35">
      <c r="A612" s="24" t="s">
        <v>1802</v>
      </c>
      <c r="B612" s="24" t="s">
        <v>1803</v>
      </c>
      <c r="C612" s="25" t="s">
        <v>1804</v>
      </c>
      <c r="D612" s="28">
        <v>1956377</v>
      </c>
      <c r="E612" s="27">
        <v>2.7565352599999999E-3</v>
      </c>
    </row>
    <row r="613" spans="1:5" x14ac:dyDescent="0.35">
      <c r="A613" s="24" t="s">
        <v>1805</v>
      </c>
      <c r="B613" s="24" t="s">
        <v>1806</v>
      </c>
      <c r="C613" s="25" t="s">
        <v>1807</v>
      </c>
      <c r="D613" s="28">
        <v>436440</v>
      </c>
      <c r="E613" s="27">
        <v>6.1494397499999996E-4</v>
      </c>
    </row>
    <row r="614" spans="1:5" x14ac:dyDescent="0.35">
      <c r="A614" s="24" t="s">
        <v>1808</v>
      </c>
      <c r="B614" s="24" t="s">
        <v>1809</v>
      </c>
      <c r="C614" s="25" t="s">
        <v>1810</v>
      </c>
      <c r="D614" s="28">
        <v>21653</v>
      </c>
      <c r="E614" s="27">
        <v>3.0509077999999999E-5</v>
      </c>
    </row>
    <row r="615" spans="1:5" x14ac:dyDescent="0.35">
      <c r="A615" s="24" t="s">
        <v>1811</v>
      </c>
      <c r="B615" s="24" t="s">
        <v>1812</v>
      </c>
      <c r="C615" s="25" t="s">
        <v>1813</v>
      </c>
      <c r="D615" s="28">
        <v>35667</v>
      </c>
      <c r="E615" s="27">
        <v>5.0254804000000003E-5</v>
      </c>
    </row>
    <row r="616" spans="1:5" x14ac:dyDescent="0.35">
      <c r="A616" s="24" t="s">
        <v>1814</v>
      </c>
      <c r="B616" s="24" t="s">
        <v>1815</v>
      </c>
      <c r="C616" s="25" t="s">
        <v>1816</v>
      </c>
      <c r="D616" s="28">
        <v>185563</v>
      </c>
      <c r="E616" s="27">
        <v>2.61458273E-4</v>
      </c>
    </row>
    <row r="617" spans="1:5" x14ac:dyDescent="0.35">
      <c r="A617" s="24" t="s">
        <v>1817</v>
      </c>
      <c r="B617" s="24" t="s">
        <v>1818</v>
      </c>
      <c r="C617" s="25" t="s">
        <v>1819</v>
      </c>
      <c r="D617" s="28">
        <v>167568</v>
      </c>
      <c r="E617" s="27">
        <v>2.3610331799999999E-4</v>
      </c>
    </row>
    <row r="618" spans="1:5" x14ac:dyDescent="0.35">
      <c r="A618" s="24" t="s">
        <v>1820</v>
      </c>
      <c r="B618" s="24" t="s">
        <v>1821</v>
      </c>
      <c r="C618" s="25" t="s">
        <v>1822</v>
      </c>
      <c r="D618" s="28">
        <v>45765</v>
      </c>
      <c r="E618" s="27">
        <v>6.4482887000000003E-5</v>
      </c>
    </row>
    <row r="619" spans="1:5" x14ac:dyDescent="0.35">
      <c r="A619" s="24" t="s">
        <v>1823</v>
      </c>
      <c r="B619" s="24" t="s">
        <v>1824</v>
      </c>
      <c r="C619" s="25" t="s">
        <v>1825</v>
      </c>
      <c r="D619" s="28">
        <v>78933</v>
      </c>
      <c r="E619" s="27">
        <v>1.112166E-4</v>
      </c>
    </row>
    <row r="620" spans="1:5" x14ac:dyDescent="0.35">
      <c r="A620" s="24" t="s">
        <v>1826</v>
      </c>
      <c r="B620" s="24" t="s">
        <v>1827</v>
      </c>
      <c r="C620" s="25" t="s">
        <v>1828</v>
      </c>
      <c r="D620" s="28">
        <v>70655</v>
      </c>
      <c r="E620" s="27">
        <v>9.9552897000000005E-5</v>
      </c>
    </row>
    <row r="621" spans="1:5" x14ac:dyDescent="0.35">
      <c r="A621" s="24" t="s">
        <v>1829</v>
      </c>
      <c r="B621" s="24" t="s">
        <v>1830</v>
      </c>
      <c r="C621" s="25" t="s">
        <v>1831</v>
      </c>
      <c r="D621" s="28">
        <v>223598</v>
      </c>
      <c r="E621" s="27">
        <v>3.1504959E-4</v>
      </c>
    </row>
    <row r="622" spans="1:5" x14ac:dyDescent="0.35">
      <c r="A622" s="24" t="s">
        <v>1832</v>
      </c>
      <c r="B622" s="24" t="s">
        <v>1833</v>
      </c>
      <c r="C622" s="25" t="s">
        <v>1834</v>
      </c>
      <c r="D622" s="28">
        <v>450218</v>
      </c>
      <c r="E622" s="27">
        <v>6.3435717700000005E-4</v>
      </c>
    </row>
    <row r="623" spans="1:5" x14ac:dyDescent="0.35">
      <c r="A623" s="24" t="s">
        <v>1835</v>
      </c>
      <c r="B623" s="24" t="s">
        <v>1836</v>
      </c>
      <c r="C623" s="25" t="s">
        <v>1837</v>
      </c>
      <c r="D623" s="28">
        <v>212614</v>
      </c>
      <c r="E623" s="27">
        <v>2.9957313299999998E-4</v>
      </c>
    </row>
    <row r="624" spans="1:5" x14ac:dyDescent="0.35">
      <c r="A624" s="24" t="s">
        <v>1838</v>
      </c>
      <c r="B624" s="24" t="s">
        <v>1839</v>
      </c>
      <c r="C624" s="25" t="s">
        <v>1840</v>
      </c>
      <c r="D624" s="28">
        <v>1691865</v>
      </c>
      <c r="E624" s="27">
        <v>2.3838378429999999E-3</v>
      </c>
    </row>
    <row r="625" spans="1:5" x14ac:dyDescent="0.35">
      <c r="A625" s="24" t="s">
        <v>1841</v>
      </c>
      <c r="B625" s="24" t="s">
        <v>1842</v>
      </c>
      <c r="C625" s="25" t="s">
        <v>1843</v>
      </c>
      <c r="D625" s="28">
        <v>105460</v>
      </c>
      <c r="E625" s="27">
        <v>1.48593144E-4</v>
      </c>
    </row>
    <row r="626" spans="1:5" x14ac:dyDescent="0.35">
      <c r="A626" s="24" t="s">
        <v>1844</v>
      </c>
      <c r="B626" s="24" t="s">
        <v>1845</v>
      </c>
      <c r="C626" s="25" t="s">
        <v>1846</v>
      </c>
      <c r="D626" s="28">
        <v>181106</v>
      </c>
      <c r="E626" s="27">
        <v>2.5517835999999997E-4</v>
      </c>
    </row>
    <row r="627" spans="1:5" x14ac:dyDescent="0.35">
      <c r="A627" s="24" t="s">
        <v>1847</v>
      </c>
      <c r="B627" s="24" t="s">
        <v>1848</v>
      </c>
      <c r="C627" s="25" t="s">
        <v>1849</v>
      </c>
      <c r="D627" s="28">
        <v>414303</v>
      </c>
      <c r="E627" s="27">
        <v>5.8375294100000003E-4</v>
      </c>
    </row>
    <row r="628" spans="1:5" x14ac:dyDescent="0.35">
      <c r="A628" s="24" t="s">
        <v>1850</v>
      </c>
      <c r="B628" s="24" t="s">
        <v>1851</v>
      </c>
      <c r="C628" s="25" t="s">
        <v>1852</v>
      </c>
      <c r="D628" s="28">
        <v>10993</v>
      </c>
      <c r="E628" s="27">
        <v>1.5489136999999998E-5</v>
      </c>
    </row>
    <row r="629" spans="1:5" x14ac:dyDescent="0.35">
      <c r="A629" s="24" t="s">
        <v>1853</v>
      </c>
      <c r="B629" s="24" t="s">
        <v>1854</v>
      </c>
      <c r="C629" s="25" t="s">
        <v>1855</v>
      </c>
      <c r="D629" s="28">
        <v>1507478</v>
      </c>
      <c r="E629" s="27">
        <v>2.1240365540000001E-3</v>
      </c>
    </row>
    <row r="630" spans="1:5" x14ac:dyDescent="0.35">
      <c r="A630" s="24" t="s">
        <v>1856</v>
      </c>
      <c r="B630" s="24" t="s">
        <v>1857</v>
      </c>
      <c r="C630" s="25" t="s">
        <v>1858</v>
      </c>
      <c r="D630" s="28">
        <v>34194</v>
      </c>
      <c r="E630" s="27">
        <v>4.8179347000000003E-5</v>
      </c>
    </row>
    <row r="631" spans="1:5" x14ac:dyDescent="0.35">
      <c r="A631" s="24" t="s">
        <v>1859</v>
      </c>
      <c r="B631" s="24" t="s">
        <v>1860</v>
      </c>
      <c r="C631" s="25" t="s">
        <v>1861</v>
      </c>
      <c r="D631" s="28">
        <v>30878</v>
      </c>
      <c r="E631" s="27">
        <v>4.3507102999999997E-5</v>
      </c>
    </row>
    <row r="632" spans="1:5" x14ac:dyDescent="0.35">
      <c r="A632" s="24" t="s">
        <v>1862</v>
      </c>
      <c r="B632" s="24" t="s">
        <v>1863</v>
      </c>
      <c r="C632" s="25" t="s">
        <v>1864</v>
      </c>
      <c r="D632" s="28">
        <v>15974</v>
      </c>
      <c r="E632" s="27">
        <v>2.2507367E-5</v>
      </c>
    </row>
    <row r="633" spans="1:5" x14ac:dyDescent="0.35">
      <c r="A633" s="24" t="s">
        <v>1865</v>
      </c>
      <c r="B633" s="24" t="s">
        <v>1866</v>
      </c>
      <c r="C633" s="25" t="s">
        <v>1867</v>
      </c>
      <c r="D633" s="28">
        <v>40146</v>
      </c>
      <c r="E633" s="27">
        <v>5.6565715000000001E-5</v>
      </c>
    </row>
    <row r="634" spans="1:5" x14ac:dyDescent="0.35">
      <c r="A634" s="24" t="s">
        <v>1868</v>
      </c>
      <c r="B634" s="24" t="s">
        <v>1869</v>
      </c>
      <c r="C634" s="25" t="s">
        <v>1870</v>
      </c>
      <c r="D634" s="28">
        <v>16151</v>
      </c>
      <c r="E634" s="27">
        <v>2.2756759999999999E-5</v>
      </c>
    </row>
    <row r="635" spans="1:5" x14ac:dyDescent="0.35">
      <c r="A635" s="24" t="s">
        <v>1871</v>
      </c>
      <c r="B635" s="24" t="s">
        <v>1872</v>
      </c>
      <c r="C635" s="25" t="s">
        <v>1873</v>
      </c>
      <c r="D635" s="28">
        <v>1898835</v>
      </c>
      <c r="E635" s="27">
        <v>2.6754585800000002E-3</v>
      </c>
    </row>
    <row r="636" spans="1:5" x14ac:dyDescent="0.35">
      <c r="A636" s="24" t="s">
        <v>1874</v>
      </c>
      <c r="B636" s="24" t="s">
        <v>1875</v>
      </c>
      <c r="C636" s="25" t="s">
        <v>1876</v>
      </c>
      <c r="D636" s="28">
        <v>10236</v>
      </c>
      <c r="E636" s="27">
        <v>1.4422524E-5</v>
      </c>
    </row>
    <row r="637" spans="1:5" x14ac:dyDescent="0.35">
      <c r="A637" s="24" t="s">
        <v>1877</v>
      </c>
      <c r="B637" s="24" t="s">
        <v>1878</v>
      </c>
      <c r="C637" s="25" t="s">
        <v>1879</v>
      </c>
      <c r="D637" s="28">
        <v>8145</v>
      </c>
      <c r="E637" s="27">
        <v>1.1476304999999999E-5</v>
      </c>
    </row>
    <row r="638" spans="1:5" x14ac:dyDescent="0.35">
      <c r="A638" s="24" t="s">
        <v>1880</v>
      </c>
      <c r="B638" s="24" t="s">
        <v>1881</v>
      </c>
      <c r="C638" s="25" t="s">
        <v>1882</v>
      </c>
      <c r="D638" s="28">
        <v>67597</v>
      </c>
      <c r="E638" s="27">
        <v>9.5244175000000004E-5</v>
      </c>
    </row>
    <row r="639" spans="1:5" x14ac:dyDescent="0.35">
      <c r="A639" s="24" t="s">
        <v>1883</v>
      </c>
      <c r="B639" s="24" t="s">
        <v>1884</v>
      </c>
      <c r="C639" s="25" t="s">
        <v>1885</v>
      </c>
      <c r="D639" s="28">
        <v>12946</v>
      </c>
      <c r="E639" s="27">
        <v>1.8240913999999998E-5</v>
      </c>
    </row>
    <row r="640" spans="1:5" x14ac:dyDescent="0.35">
      <c r="A640" s="24" t="s">
        <v>1886</v>
      </c>
      <c r="B640" s="24" t="s">
        <v>1887</v>
      </c>
      <c r="C640" s="25" t="s">
        <v>1888</v>
      </c>
      <c r="D640" s="28">
        <v>9737</v>
      </c>
      <c r="E640" s="27">
        <v>1.3719433E-5</v>
      </c>
    </row>
    <row r="641" spans="1:5" x14ac:dyDescent="0.35">
      <c r="A641" s="24" t="s">
        <v>1889</v>
      </c>
      <c r="B641" s="24" t="s">
        <v>1890</v>
      </c>
      <c r="C641" s="25" t="s">
        <v>1891</v>
      </c>
      <c r="D641" s="28">
        <v>45847</v>
      </c>
      <c r="E641" s="27">
        <v>6.4598425000000003E-5</v>
      </c>
    </row>
    <row r="642" spans="1:5" x14ac:dyDescent="0.35">
      <c r="A642" s="24" t="s">
        <v>1892</v>
      </c>
      <c r="B642" s="24" t="s">
        <v>1893</v>
      </c>
      <c r="C642" s="25" t="s">
        <v>1894</v>
      </c>
      <c r="D642" s="28">
        <v>45389</v>
      </c>
      <c r="E642" s="27">
        <v>6.3953102999999997E-5</v>
      </c>
    </row>
    <row r="643" spans="1:5" x14ac:dyDescent="0.35">
      <c r="A643" s="24" t="s">
        <v>1895</v>
      </c>
      <c r="B643" s="24" t="s">
        <v>1896</v>
      </c>
      <c r="C643" s="25" t="s">
        <v>1897</v>
      </c>
      <c r="D643" s="28">
        <v>182945</v>
      </c>
      <c r="E643" s="27">
        <v>2.57769511E-4</v>
      </c>
    </row>
    <row r="644" spans="1:5" x14ac:dyDescent="0.35">
      <c r="A644" s="24" t="s">
        <v>1898</v>
      </c>
      <c r="B644" s="24" t="s">
        <v>1899</v>
      </c>
      <c r="C644" s="25" t="s">
        <v>1900</v>
      </c>
      <c r="D644" s="28">
        <v>24234</v>
      </c>
      <c r="E644" s="27">
        <v>3.4145707E-5</v>
      </c>
    </row>
    <row r="645" spans="1:5" x14ac:dyDescent="0.35">
      <c r="A645" s="24" t="s">
        <v>1901</v>
      </c>
      <c r="B645" s="24" t="s">
        <v>1902</v>
      </c>
      <c r="C645" s="25" t="s">
        <v>1903</v>
      </c>
      <c r="D645" s="28">
        <v>2758028</v>
      </c>
      <c r="E645" s="27">
        <v>3.8860615460000001E-3</v>
      </c>
    </row>
    <row r="646" spans="1:5" x14ac:dyDescent="0.35">
      <c r="A646" s="24" t="s">
        <v>1904</v>
      </c>
      <c r="B646" s="24" t="s">
        <v>1905</v>
      </c>
      <c r="C646" s="25" t="s">
        <v>1906</v>
      </c>
      <c r="D646" s="28">
        <v>62136</v>
      </c>
      <c r="E646" s="27">
        <v>8.7549626000000004E-5</v>
      </c>
    </row>
    <row r="647" spans="1:5" x14ac:dyDescent="0.35">
      <c r="A647" s="24" t="s">
        <v>1907</v>
      </c>
      <c r="B647" s="24" t="s">
        <v>1908</v>
      </c>
      <c r="C647" s="25" t="s">
        <v>1909</v>
      </c>
      <c r="D647" s="28">
        <v>172462</v>
      </c>
      <c r="E647" s="27">
        <v>2.4299896399999999E-4</v>
      </c>
    </row>
    <row r="648" spans="1:5" x14ac:dyDescent="0.35">
      <c r="A648" s="24" t="s">
        <v>1910</v>
      </c>
      <c r="B648" s="24" t="s">
        <v>1911</v>
      </c>
      <c r="C648" s="25" t="s">
        <v>1912</v>
      </c>
      <c r="D648" s="28">
        <v>211243</v>
      </c>
      <c r="E648" s="27">
        <v>2.9764139400000002E-4</v>
      </c>
    </row>
    <row r="649" spans="1:5" x14ac:dyDescent="0.35">
      <c r="A649" s="24" t="s">
        <v>1913</v>
      </c>
      <c r="B649" s="24" t="s">
        <v>1914</v>
      </c>
      <c r="C649" s="25" t="s">
        <v>1915</v>
      </c>
      <c r="D649" s="28">
        <v>164139</v>
      </c>
      <c r="E649" s="27">
        <v>2.3127185700000001E-4</v>
      </c>
    </row>
    <row r="650" spans="1:5" x14ac:dyDescent="0.35">
      <c r="A650" s="24" t="s">
        <v>1916</v>
      </c>
      <c r="B650" s="24" t="s">
        <v>1917</v>
      </c>
      <c r="C650" s="25" t="s">
        <v>1918</v>
      </c>
      <c r="D650" s="28">
        <v>252860</v>
      </c>
      <c r="E650" s="27">
        <v>3.5627974900000002E-4</v>
      </c>
    </row>
    <row r="651" spans="1:5" x14ac:dyDescent="0.35">
      <c r="A651" s="24" t="s">
        <v>1919</v>
      </c>
      <c r="B651" s="24" t="s">
        <v>1920</v>
      </c>
      <c r="C651" s="25" t="s">
        <v>1921</v>
      </c>
      <c r="D651" s="28">
        <v>17456</v>
      </c>
      <c r="E651" s="27">
        <v>2.4595504999999999E-5</v>
      </c>
    </row>
    <row r="652" spans="1:5" x14ac:dyDescent="0.35">
      <c r="A652" s="24" t="s">
        <v>1922</v>
      </c>
      <c r="B652" s="24" t="s">
        <v>1923</v>
      </c>
      <c r="C652" s="25" t="s">
        <v>1924</v>
      </c>
      <c r="D652" s="28">
        <v>207553</v>
      </c>
      <c r="E652" s="27">
        <v>2.9244218399999999E-4</v>
      </c>
    </row>
    <row r="653" spans="1:5" x14ac:dyDescent="0.35">
      <c r="A653" s="24" t="s">
        <v>1925</v>
      </c>
      <c r="B653" s="24" t="s">
        <v>1926</v>
      </c>
      <c r="C653" s="25" t="s">
        <v>1927</v>
      </c>
      <c r="D653" s="28">
        <v>43118</v>
      </c>
      <c r="E653" s="27">
        <v>6.0753262999999999E-5</v>
      </c>
    </row>
    <row r="654" spans="1:5" x14ac:dyDescent="0.35">
      <c r="A654" s="24" t="s">
        <v>1928</v>
      </c>
      <c r="B654" s="24" t="s">
        <v>1929</v>
      </c>
      <c r="C654" s="25" t="s">
        <v>1930</v>
      </c>
      <c r="D654" s="28">
        <v>32769</v>
      </c>
      <c r="E654" s="27">
        <v>4.6171521999999997E-5</v>
      </c>
    </row>
    <row r="655" spans="1:5" x14ac:dyDescent="0.35">
      <c r="A655" s="24" t="s">
        <v>1931</v>
      </c>
      <c r="B655" s="24" t="s">
        <v>1932</v>
      </c>
      <c r="C655" s="25" t="s">
        <v>1933</v>
      </c>
      <c r="D655" s="28">
        <v>20302</v>
      </c>
      <c r="E655" s="27">
        <v>2.8605519000000001E-5</v>
      </c>
    </row>
    <row r="656" spans="1:5" x14ac:dyDescent="0.35">
      <c r="A656" s="24" t="s">
        <v>1934</v>
      </c>
      <c r="B656" s="24" t="s">
        <v>1935</v>
      </c>
      <c r="C656" s="25" t="s">
        <v>1936</v>
      </c>
      <c r="D656" s="28">
        <v>29255</v>
      </c>
      <c r="E656" s="27">
        <v>4.1220295999999998E-5</v>
      </c>
    </row>
    <row r="657" spans="1:5" x14ac:dyDescent="0.35">
      <c r="A657" s="24" t="s">
        <v>1937</v>
      </c>
      <c r="B657" s="24" t="s">
        <v>1938</v>
      </c>
      <c r="C657" s="25" t="s">
        <v>1939</v>
      </c>
      <c r="D657" s="28">
        <v>175806</v>
      </c>
      <c r="E657" s="27">
        <v>2.4771066000000002E-4</v>
      </c>
    </row>
    <row r="658" spans="1:5" x14ac:dyDescent="0.35">
      <c r="A658" s="24" t="s">
        <v>1940</v>
      </c>
      <c r="B658" s="24" t="s">
        <v>1941</v>
      </c>
      <c r="C658" s="25" t="s">
        <v>1942</v>
      </c>
      <c r="D658" s="28">
        <v>350813</v>
      </c>
      <c r="E658" s="27">
        <v>4.9429552900000001E-4</v>
      </c>
    </row>
    <row r="659" spans="1:5" x14ac:dyDescent="0.35">
      <c r="A659" s="24" t="s">
        <v>1943</v>
      </c>
      <c r="B659" s="24" t="s">
        <v>1944</v>
      </c>
      <c r="C659" s="25" t="s">
        <v>1945</v>
      </c>
      <c r="D659" s="28">
        <v>76658</v>
      </c>
      <c r="E659" s="27">
        <v>1.0801112499999999E-4</v>
      </c>
    </row>
    <row r="660" spans="1:5" x14ac:dyDescent="0.35">
      <c r="A660" s="24" t="s">
        <v>1946</v>
      </c>
      <c r="B660" s="24" t="s">
        <v>1947</v>
      </c>
      <c r="C660" s="25" t="s">
        <v>1948</v>
      </c>
      <c r="D660" s="28">
        <v>204537</v>
      </c>
      <c r="E660" s="27">
        <v>2.8819263999999999E-4</v>
      </c>
    </row>
    <row r="661" spans="1:5" x14ac:dyDescent="0.35">
      <c r="A661" s="24" t="s">
        <v>1949</v>
      </c>
      <c r="B661" s="24" t="s">
        <v>1950</v>
      </c>
      <c r="C661" s="25" t="s">
        <v>1951</v>
      </c>
      <c r="D661" s="28">
        <v>127016</v>
      </c>
      <c r="E661" s="27">
        <v>1.7896554800000001E-4</v>
      </c>
    </row>
    <row r="662" spans="1:5" x14ac:dyDescent="0.35">
      <c r="A662" s="24" t="s">
        <v>1952</v>
      </c>
      <c r="B662" s="24" t="s">
        <v>1953</v>
      </c>
      <c r="C662" s="25" t="s">
        <v>1954</v>
      </c>
      <c r="D662" s="28">
        <v>283460</v>
      </c>
      <c r="E662" s="27">
        <v>3.9939514999999998E-4</v>
      </c>
    </row>
    <row r="663" spans="1:5" x14ac:dyDescent="0.35">
      <c r="A663" s="24" t="s">
        <v>1955</v>
      </c>
      <c r="B663" s="24" t="s">
        <v>1956</v>
      </c>
      <c r="C663" s="25" t="s">
        <v>1957</v>
      </c>
      <c r="D663" s="28">
        <v>40359</v>
      </c>
      <c r="E663" s="27">
        <v>5.6865832000000001E-5</v>
      </c>
    </row>
    <row r="664" spans="1:5" x14ac:dyDescent="0.35">
      <c r="A664" s="24" t="s">
        <v>1958</v>
      </c>
      <c r="B664" s="24" t="s">
        <v>1959</v>
      </c>
      <c r="C664" s="25" t="s">
        <v>1960</v>
      </c>
      <c r="D664" s="28">
        <v>7350</v>
      </c>
      <c r="E664" s="27">
        <v>1.0356150000000001E-5</v>
      </c>
    </row>
    <row r="665" spans="1:5" x14ac:dyDescent="0.35">
      <c r="A665" s="24" t="s">
        <v>1961</v>
      </c>
      <c r="B665" s="24" t="s">
        <v>1962</v>
      </c>
      <c r="C665" s="25" t="s">
        <v>1963</v>
      </c>
      <c r="D665" s="28">
        <v>25710</v>
      </c>
      <c r="E665" s="27">
        <v>3.6225391000000003E-5</v>
      </c>
    </row>
    <row r="666" spans="1:5" x14ac:dyDescent="0.35">
      <c r="A666" s="24" t="s">
        <v>1964</v>
      </c>
      <c r="B666" s="24" t="s">
        <v>1965</v>
      </c>
      <c r="C666" s="25" t="s">
        <v>1966</v>
      </c>
      <c r="D666" s="28">
        <v>52331</v>
      </c>
      <c r="E666" s="27">
        <v>7.3734381000000005E-5</v>
      </c>
    </row>
    <row r="667" spans="1:5" x14ac:dyDescent="0.35">
      <c r="A667" s="24" t="s">
        <v>1967</v>
      </c>
      <c r="B667" s="24" t="s">
        <v>1968</v>
      </c>
      <c r="C667" s="25" t="s">
        <v>1969</v>
      </c>
      <c r="D667" s="28">
        <v>55905</v>
      </c>
      <c r="E667" s="27">
        <v>7.8770147000000002E-5</v>
      </c>
    </row>
    <row r="668" spans="1:5" x14ac:dyDescent="0.35">
      <c r="A668" s="24" t="s">
        <v>1970</v>
      </c>
      <c r="B668" s="24" t="s">
        <v>1971</v>
      </c>
      <c r="C668" s="25" t="s">
        <v>1972</v>
      </c>
      <c r="D668" s="28">
        <v>543652</v>
      </c>
      <c r="E668" s="27">
        <v>7.6600568700000001E-4</v>
      </c>
    </row>
    <row r="669" spans="1:5" x14ac:dyDescent="0.35">
      <c r="A669" s="24" t="s">
        <v>1973</v>
      </c>
      <c r="B669" s="24" t="s">
        <v>1974</v>
      </c>
      <c r="C669" s="25" t="s">
        <v>1975</v>
      </c>
      <c r="D669" s="28">
        <v>10744</v>
      </c>
      <c r="E669" s="27">
        <v>1.5138295999999999E-5</v>
      </c>
    </row>
    <row r="670" spans="1:5" x14ac:dyDescent="0.35">
      <c r="A670" s="24" t="s">
        <v>1976</v>
      </c>
      <c r="B670" s="24" t="s">
        <v>1977</v>
      </c>
      <c r="C670" s="25" t="s">
        <v>1978</v>
      </c>
      <c r="D670" s="28">
        <v>10991</v>
      </c>
      <c r="E670" s="27">
        <v>1.5486319E-5</v>
      </c>
    </row>
    <row r="671" spans="1:5" x14ac:dyDescent="0.35">
      <c r="A671" s="24" t="s">
        <v>1979</v>
      </c>
      <c r="B671" s="24" t="s">
        <v>1980</v>
      </c>
      <c r="C671" s="25" t="s">
        <v>1981</v>
      </c>
      <c r="D671" s="28">
        <v>85996</v>
      </c>
      <c r="E671" s="27">
        <v>1.21168367E-4</v>
      </c>
    </row>
    <row r="672" spans="1:5" x14ac:dyDescent="0.35">
      <c r="A672" s="24" t="s">
        <v>1982</v>
      </c>
      <c r="B672" s="24" t="s">
        <v>1983</v>
      </c>
      <c r="C672" s="25" t="s">
        <v>1984</v>
      </c>
      <c r="D672" s="28">
        <v>40753</v>
      </c>
      <c r="E672" s="27">
        <v>5.7420977999999998E-5</v>
      </c>
    </row>
    <row r="673" spans="1:5" x14ac:dyDescent="0.35">
      <c r="A673" s="24" t="s">
        <v>1985</v>
      </c>
      <c r="B673" s="24" t="s">
        <v>1986</v>
      </c>
      <c r="C673" s="25" t="s">
        <v>1987</v>
      </c>
      <c r="D673" s="28">
        <v>561606</v>
      </c>
      <c r="E673" s="27">
        <v>7.91302873E-4</v>
      </c>
    </row>
    <row r="674" spans="1:5" x14ac:dyDescent="0.35">
      <c r="A674" s="24" t="s">
        <v>1988</v>
      </c>
      <c r="B674" s="24" t="s">
        <v>1989</v>
      </c>
      <c r="C674" s="25" t="s">
        <v>1990</v>
      </c>
      <c r="D674" s="28">
        <v>28080</v>
      </c>
      <c r="E674" s="27">
        <v>3.9564721000000002E-5</v>
      </c>
    </row>
    <row r="675" spans="1:5" x14ac:dyDescent="0.35">
      <c r="A675" s="24" t="s">
        <v>1991</v>
      </c>
      <c r="B675" s="24" t="s">
        <v>1992</v>
      </c>
      <c r="C675" s="25" t="s">
        <v>1993</v>
      </c>
      <c r="D675" s="28">
        <v>259057</v>
      </c>
      <c r="E675" s="27">
        <v>3.6501132200000001E-4</v>
      </c>
    </row>
    <row r="676" spans="1:5" x14ac:dyDescent="0.35">
      <c r="A676" s="24" t="s">
        <v>1994</v>
      </c>
      <c r="B676" s="24" t="s">
        <v>1995</v>
      </c>
      <c r="C676" s="25" t="s">
        <v>1996</v>
      </c>
      <c r="D676" s="28">
        <v>28550</v>
      </c>
      <c r="E676" s="27">
        <v>4.0226950999999999E-5</v>
      </c>
    </row>
    <row r="677" spans="1:5" x14ac:dyDescent="0.35">
      <c r="A677" s="24" t="s">
        <v>1997</v>
      </c>
      <c r="B677" s="24" t="s">
        <v>1998</v>
      </c>
      <c r="C677" s="25" t="s">
        <v>1999</v>
      </c>
      <c r="D677" s="28">
        <v>299518</v>
      </c>
      <c r="E677" s="27">
        <v>4.2202087199999999E-4</v>
      </c>
    </row>
    <row r="678" spans="1:5" x14ac:dyDescent="0.35">
      <c r="A678" s="24" t="s">
        <v>2000</v>
      </c>
      <c r="B678" s="24" t="s">
        <v>2001</v>
      </c>
      <c r="C678" s="25" t="s">
        <v>2002</v>
      </c>
      <c r="D678" s="28">
        <v>1416661</v>
      </c>
      <c r="E678" s="27">
        <v>1.9960753970000001E-3</v>
      </c>
    </row>
    <row r="679" spans="1:5" x14ac:dyDescent="0.35">
      <c r="A679" s="29" t="s">
        <v>2003</v>
      </c>
      <c r="B679" s="29" t="s">
        <v>2001</v>
      </c>
      <c r="C679" s="30" t="s">
        <v>2004</v>
      </c>
      <c r="D679" s="28">
        <v>976</v>
      </c>
      <c r="E679" s="27">
        <v>1.375184E-6</v>
      </c>
    </row>
    <row r="680" spans="1:5" x14ac:dyDescent="0.35">
      <c r="A680" s="24" t="s">
        <v>2005</v>
      </c>
      <c r="B680" s="24" t="s">
        <v>2006</v>
      </c>
      <c r="C680" s="25" t="s">
        <v>2007</v>
      </c>
      <c r="D680" s="28">
        <v>8917</v>
      </c>
      <c r="E680" s="27">
        <v>1.2564053E-5</v>
      </c>
    </row>
    <row r="681" spans="1:5" x14ac:dyDescent="0.35">
      <c r="A681" s="24" t="s">
        <v>2008</v>
      </c>
      <c r="B681" s="24" t="s">
        <v>2009</v>
      </c>
      <c r="C681" s="25" t="s">
        <v>2010</v>
      </c>
      <c r="D681" s="28">
        <v>455309</v>
      </c>
      <c r="E681" s="27">
        <v>6.41530397E-4</v>
      </c>
    </row>
    <row r="682" spans="1:5" x14ac:dyDescent="0.35">
      <c r="A682" s="24" t="s">
        <v>2011</v>
      </c>
      <c r="B682" s="24" t="s">
        <v>2012</v>
      </c>
      <c r="C682" s="25" t="s">
        <v>2013</v>
      </c>
      <c r="D682" s="28">
        <v>72854</v>
      </c>
      <c r="E682" s="27">
        <v>1.02651288E-4</v>
      </c>
    </row>
    <row r="683" spans="1:5" x14ac:dyDescent="0.35">
      <c r="A683" s="24" t="s">
        <v>2014</v>
      </c>
      <c r="B683" s="24" t="s">
        <v>2015</v>
      </c>
      <c r="C683" s="25" t="s">
        <v>2016</v>
      </c>
      <c r="D683" s="28">
        <v>167745</v>
      </c>
      <c r="E683" s="27">
        <v>2.3635271100000001E-4</v>
      </c>
    </row>
    <row r="684" spans="1:5" x14ac:dyDescent="0.35">
      <c r="A684" s="24" t="s">
        <v>2017</v>
      </c>
      <c r="B684" s="24" t="s">
        <v>2018</v>
      </c>
      <c r="C684" s="25" t="s">
        <v>2019</v>
      </c>
      <c r="D684" s="28">
        <v>97110</v>
      </c>
      <c r="E684" s="27">
        <v>1.36827993E-4</v>
      </c>
    </row>
    <row r="685" spans="1:5" x14ac:dyDescent="0.35">
      <c r="A685" s="24" t="s">
        <v>2020</v>
      </c>
      <c r="B685" s="24" t="s">
        <v>2021</v>
      </c>
      <c r="C685" s="25" t="s">
        <v>2022</v>
      </c>
      <c r="D685" s="28">
        <v>99790</v>
      </c>
      <c r="E685" s="27">
        <v>1.4060411299999999E-4</v>
      </c>
    </row>
    <row r="686" spans="1:5" x14ac:dyDescent="0.35">
      <c r="A686" s="24" t="s">
        <v>2023</v>
      </c>
      <c r="B686" s="24" t="s">
        <v>2024</v>
      </c>
      <c r="C686" s="25" t="s">
        <v>2025</v>
      </c>
      <c r="D686" s="28">
        <v>190927</v>
      </c>
      <c r="E686" s="27">
        <v>2.6901615000000001E-4</v>
      </c>
    </row>
    <row r="687" spans="1:5" x14ac:dyDescent="0.35">
      <c r="A687" s="24" t="s">
        <v>2026</v>
      </c>
      <c r="B687" s="24" t="s">
        <v>2027</v>
      </c>
      <c r="C687" s="25" t="s">
        <v>2028</v>
      </c>
      <c r="D687" s="28">
        <v>114158</v>
      </c>
      <c r="E687" s="27">
        <v>1.6084862599999999E-4</v>
      </c>
    </row>
    <row r="688" spans="1:5" x14ac:dyDescent="0.35">
      <c r="A688" s="24" t="s">
        <v>2029</v>
      </c>
      <c r="B688" s="24" t="s">
        <v>2030</v>
      </c>
      <c r="C688" s="25" t="s">
        <v>2031</v>
      </c>
      <c r="D688" s="28">
        <v>655393</v>
      </c>
      <c r="E688" s="27">
        <v>9.23448759E-4</v>
      </c>
    </row>
    <row r="689" spans="1:5" x14ac:dyDescent="0.35">
      <c r="A689" s="24" t="s">
        <v>2032</v>
      </c>
      <c r="B689" s="24" t="s">
        <v>2033</v>
      </c>
      <c r="C689" s="25" t="s">
        <v>2034</v>
      </c>
      <c r="D689" s="28">
        <v>86849</v>
      </c>
      <c r="E689" s="27">
        <v>1.2237024400000001E-4</v>
      </c>
    </row>
    <row r="690" spans="1:5" x14ac:dyDescent="0.35">
      <c r="A690" s="24" t="s">
        <v>2035</v>
      </c>
      <c r="B690" s="24" t="s">
        <v>2036</v>
      </c>
      <c r="C690" s="25" t="s">
        <v>2037</v>
      </c>
      <c r="D690" s="28">
        <v>9549</v>
      </c>
      <c r="E690" s="27">
        <v>1.3454541E-5</v>
      </c>
    </row>
    <row r="691" spans="1:5" x14ac:dyDescent="0.35">
      <c r="A691" s="24" t="s">
        <v>2038</v>
      </c>
      <c r="B691" s="24" t="s">
        <v>2039</v>
      </c>
      <c r="C691" s="25" t="s">
        <v>2040</v>
      </c>
      <c r="D691" s="28">
        <v>7188</v>
      </c>
      <c r="E691" s="27">
        <v>1.0127892E-5</v>
      </c>
    </row>
    <row r="692" spans="1:5" x14ac:dyDescent="0.35">
      <c r="A692" s="24" t="s">
        <v>2041</v>
      </c>
      <c r="B692" s="24" t="s">
        <v>2042</v>
      </c>
      <c r="C692" s="25" t="s">
        <v>2043</v>
      </c>
      <c r="D692" s="28">
        <v>38863</v>
      </c>
      <c r="E692" s="27">
        <v>5.4757967999999999E-5</v>
      </c>
    </row>
    <row r="693" spans="1:5" x14ac:dyDescent="0.35">
      <c r="A693" s="24" t="s">
        <v>2044</v>
      </c>
      <c r="B693" s="24" t="s">
        <v>2045</v>
      </c>
      <c r="C693" s="25" t="s">
        <v>2046</v>
      </c>
      <c r="D693" s="28">
        <v>563399</v>
      </c>
      <c r="E693" s="27">
        <v>7.9382921000000005E-4</v>
      </c>
    </row>
    <row r="694" spans="1:5" x14ac:dyDescent="0.35">
      <c r="A694" s="24" t="s">
        <v>2047</v>
      </c>
      <c r="B694" s="24" t="s">
        <v>2048</v>
      </c>
      <c r="C694" s="25" t="s">
        <v>2049</v>
      </c>
      <c r="D694" s="28">
        <v>1818659</v>
      </c>
      <c r="E694" s="27">
        <v>2.562490593E-3</v>
      </c>
    </row>
    <row r="695" spans="1:5" x14ac:dyDescent="0.35">
      <c r="A695" s="24" t="s">
        <v>2050</v>
      </c>
      <c r="B695" s="24" t="s">
        <v>2051</v>
      </c>
      <c r="C695" s="25" t="s">
        <v>2052</v>
      </c>
      <c r="D695" s="28">
        <v>6231</v>
      </c>
      <c r="E695" s="27">
        <v>8.7794790000000004E-6</v>
      </c>
    </row>
    <row r="696" spans="1:5" x14ac:dyDescent="0.35">
      <c r="A696" s="24" t="s">
        <v>2053</v>
      </c>
      <c r="B696" s="24" t="s">
        <v>2054</v>
      </c>
      <c r="C696" s="25" t="s">
        <v>2055</v>
      </c>
      <c r="D696" s="28">
        <v>252950</v>
      </c>
      <c r="E696" s="27">
        <v>3.5640655900000002E-4</v>
      </c>
    </row>
    <row r="697" spans="1:5" x14ac:dyDescent="0.35">
      <c r="A697" s="24" t="s">
        <v>2056</v>
      </c>
      <c r="B697" s="24" t="s">
        <v>2057</v>
      </c>
      <c r="C697" s="25" t="s">
        <v>2058</v>
      </c>
      <c r="D697" s="28">
        <v>24814</v>
      </c>
      <c r="E697" s="27">
        <v>3.4962926999999997E-5</v>
      </c>
    </row>
    <row r="698" spans="1:5" x14ac:dyDescent="0.35">
      <c r="A698" s="24" t="s">
        <v>2059</v>
      </c>
      <c r="B698" s="24" t="s">
        <v>2060</v>
      </c>
      <c r="C698" s="25" t="s">
        <v>2061</v>
      </c>
      <c r="D698" s="28">
        <v>64612</v>
      </c>
      <c r="E698" s="27">
        <v>9.1038309999999999E-5</v>
      </c>
    </row>
    <row r="699" spans="1:5" x14ac:dyDescent="0.35">
      <c r="A699" s="24" t="s">
        <v>2062</v>
      </c>
      <c r="B699" s="24" t="s">
        <v>2063</v>
      </c>
      <c r="C699" s="25" t="s">
        <v>2064</v>
      </c>
      <c r="D699" s="28">
        <v>96927</v>
      </c>
      <c r="E699" s="27">
        <v>1.3657014599999999E-4</v>
      </c>
    </row>
    <row r="700" spans="1:5" x14ac:dyDescent="0.35">
      <c r="A700" s="24" t="s">
        <v>2065</v>
      </c>
      <c r="B700" s="24" t="s">
        <v>2066</v>
      </c>
      <c r="C700" s="25" t="s">
        <v>2067</v>
      </c>
      <c r="D700" s="28">
        <v>331830</v>
      </c>
      <c r="E700" s="27">
        <v>4.6754848100000001E-4</v>
      </c>
    </row>
    <row r="701" spans="1:5" x14ac:dyDescent="0.35">
      <c r="A701" s="24" t="s">
        <v>2068</v>
      </c>
      <c r="B701" s="24" t="s">
        <v>2069</v>
      </c>
      <c r="C701" s="25" t="s">
        <v>2070</v>
      </c>
      <c r="D701" s="28">
        <v>32593</v>
      </c>
      <c r="E701" s="27">
        <v>4.5923537999999999E-5</v>
      </c>
    </row>
    <row r="702" spans="1:5" x14ac:dyDescent="0.35">
      <c r="A702" s="24" t="s">
        <v>2071</v>
      </c>
      <c r="B702" s="24" t="s">
        <v>2072</v>
      </c>
      <c r="C702" s="25" t="s">
        <v>2073</v>
      </c>
      <c r="D702" s="28">
        <v>28882</v>
      </c>
      <c r="E702" s="27">
        <v>4.0694739000000002E-5</v>
      </c>
    </row>
    <row r="703" spans="1:5" x14ac:dyDescent="0.35">
      <c r="A703" s="24" t="s">
        <v>2074</v>
      </c>
      <c r="B703" s="24" t="s">
        <v>2075</v>
      </c>
      <c r="C703" s="25" t="s">
        <v>2076</v>
      </c>
      <c r="D703" s="28">
        <v>18791</v>
      </c>
      <c r="E703" s="27">
        <v>2.6476520000000001E-5</v>
      </c>
    </row>
    <row r="704" spans="1:5" x14ac:dyDescent="0.35">
      <c r="A704" s="24" t="s">
        <v>2077</v>
      </c>
      <c r="B704" s="24" t="s">
        <v>2078</v>
      </c>
      <c r="C704" s="25" t="s">
        <v>2079</v>
      </c>
      <c r="D704" s="28">
        <v>42672</v>
      </c>
      <c r="E704" s="27">
        <v>6.0124848999999998E-5</v>
      </c>
    </row>
    <row r="705" spans="1:5" x14ac:dyDescent="0.35">
      <c r="A705" s="24" t="s">
        <v>2080</v>
      </c>
      <c r="B705" s="24" t="s">
        <v>2081</v>
      </c>
      <c r="C705" s="25" t="s">
        <v>2082</v>
      </c>
      <c r="D705" s="28">
        <v>8296</v>
      </c>
      <c r="E705" s="27">
        <v>1.1689063999999999E-5</v>
      </c>
    </row>
    <row r="706" spans="1:5" x14ac:dyDescent="0.35">
      <c r="A706" s="24" t="s">
        <v>2083</v>
      </c>
      <c r="B706" s="24" t="s">
        <v>2084</v>
      </c>
      <c r="C706" s="25" t="s">
        <v>2085</v>
      </c>
      <c r="D706" s="28">
        <v>107681</v>
      </c>
      <c r="E706" s="27">
        <v>1.5172253300000001E-4</v>
      </c>
    </row>
    <row r="707" spans="1:5" x14ac:dyDescent="0.35">
      <c r="A707" s="24" t="s">
        <v>2086</v>
      </c>
      <c r="B707" s="24" t="s">
        <v>2087</v>
      </c>
      <c r="C707" s="25" t="s">
        <v>2088</v>
      </c>
      <c r="D707" s="28">
        <v>28061</v>
      </c>
      <c r="E707" s="27">
        <v>3.9537950000000003E-5</v>
      </c>
    </row>
    <row r="708" spans="1:5" x14ac:dyDescent="0.35">
      <c r="A708" s="24" t="s">
        <v>2089</v>
      </c>
      <c r="B708" s="24" t="s">
        <v>2090</v>
      </c>
      <c r="C708" s="25" t="s">
        <v>2091</v>
      </c>
      <c r="D708" s="28">
        <v>13867</v>
      </c>
      <c r="E708" s="27">
        <v>1.9538603000000001E-5</v>
      </c>
    </row>
    <row r="709" spans="1:5" x14ac:dyDescent="0.35">
      <c r="A709" s="24" t="s">
        <v>2092</v>
      </c>
      <c r="B709" s="24" t="s">
        <v>2093</v>
      </c>
      <c r="C709" s="25" t="s">
        <v>2094</v>
      </c>
      <c r="D709" s="28">
        <v>69503</v>
      </c>
      <c r="E709" s="27">
        <v>9.7929729000000005E-5</v>
      </c>
    </row>
    <row r="710" spans="1:5" x14ac:dyDescent="0.35">
      <c r="A710" s="24" t="s">
        <v>2095</v>
      </c>
      <c r="B710" s="24" t="s">
        <v>2096</v>
      </c>
      <c r="C710" s="25" t="s">
        <v>2097</v>
      </c>
      <c r="D710" s="28">
        <v>1364241</v>
      </c>
      <c r="E710" s="27">
        <v>1.922215616E-3</v>
      </c>
    </row>
    <row r="711" spans="1:5" x14ac:dyDescent="0.35">
      <c r="A711" s="24" t="s">
        <v>2098</v>
      </c>
      <c r="B711" s="24" t="s">
        <v>2099</v>
      </c>
      <c r="C711" s="25" t="s">
        <v>2100</v>
      </c>
      <c r="D711" s="28">
        <v>37043</v>
      </c>
      <c r="E711" s="27">
        <v>5.2193588000000002E-5</v>
      </c>
    </row>
    <row r="712" spans="1:5" x14ac:dyDescent="0.35">
      <c r="A712" s="24" t="s">
        <v>2101</v>
      </c>
      <c r="B712" s="24" t="s">
        <v>2102</v>
      </c>
      <c r="C712" s="25" t="s">
        <v>2103</v>
      </c>
      <c r="D712" s="28">
        <v>20338</v>
      </c>
      <c r="E712" s="27">
        <v>2.8656242999999999E-5</v>
      </c>
    </row>
    <row r="713" spans="1:5" x14ac:dyDescent="0.35">
      <c r="A713" s="24" t="s">
        <v>2104</v>
      </c>
      <c r="B713" s="24" t="s">
        <v>2105</v>
      </c>
      <c r="C713" s="25" t="s">
        <v>2106</v>
      </c>
      <c r="D713" s="28">
        <v>91814</v>
      </c>
      <c r="E713" s="27">
        <v>1.2936592899999999E-4</v>
      </c>
    </row>
    <row r="714" spans="1:5" x14ac:dyDescent="0.35">
      <c r="A714" s="24" t="s">
        <v>2107</v>
      </c>
      <c r="B714" s="24" t="s">
        <v>2108</v>
      </c>
      <c r="C714" s="25" t="s">
        <v>2109</v>
      </c>
      <c r="D714" s="28">
        <v>1224946</v>
      </c>
      <c r="E714" s="27">
        <v>1.725948956E-3</v>
      </c>
    </row>
    <row r="715" spans="1:5" x14ac:dyDescent="0.35">
      <c r="A715" s="24" t="s">
        <v>2110</v>
      </c>
      <c r="B715" s="24" t="s">
        <v>2111</v>
      </c>
      <c r="C715" s="25" t="s">
        <v>2112</v>
      </c>
      <c r="D715" s="28">
        <v>11851</v>
      </c>
      <c r="E715" s="27">
        <v>1.6698059E-5</v>
      </c>
    </row>
    <row r="716" spans="1:5" x14ac:dyDescent="0.35">
      <c r="A716" s="24" t="s">
        <v>2113</v>
      </c>
      <c r="B716" s="24" t="s">
        <v>2114</v>
      </c>
      <c r="C716" s="25" t="s">
        <v>2115</v>
      </c>
      <c r="D716" s="28">
        <v>19057</v>
      </c>
      <c r="E716" s="27">
        <v>2.6851314E-5</v>
      </c>
    </row>
    <row r="717" spans="1:5" x14ac:dyDescent="0.35">
      <c r="A717" s="24" t="s">
        <v>2116</v>
      </c>
      <c r="B717" s="24" t="s">
        <v>2117</v>
      </c>
      <c r="C717" s="25" t="s">
        <v>2118</v>
      </c>
      <c r="D717" s="28">
        <v>21059</v>
      </c>
      <c r="E717" s="27">
        <v>2.9672132000000001E-5</v>
      </c>
    </row>
    <row r="718" spans="1:5" x14ac:dyDescent="0.35">
      <c r="A718" s="24" t="s">
        <v>2119</v>
      </c>
      <c r="B718" s="24" t="s">
        <v>2120</v>
      </c>
      <c r="C718" s="25" t="s">
        <v>2121</v>
      </c>
      <c r="D718" s="28">
        <v>16918</v>
      </c>
      <c r="E718" s="27">
        <v>2.3837462999999999E-5</v>
      </c>
    </row>
    <row r="719" spans="1:5" x14ac:dyDescent="0.35">
      <c r="A719" s="24" t="s">
        <v>2122</v>
      </c>
      <c r="B719" s="24" t="s">
        <v>2123</v>
      </c>
      <c r="C719" s="25" t="s">
        <v>2124</v>
      </c>
      <c r="D719" s="28">
        <v>25292</v>
      </c>
      <c r="E719" s="27">
        <v>3.5636429000000003E-5</v>
      </c>
    </row>
    <row r="720" spans="1:5" x14ac:dyDescent="0.35">
      <c r="A720" s="24" t="s">
        <v>2125</v>
      </c>
      <c r="B720" s="24" t="s">
        <v>2126</v>
      </c>
      <c r="C720" s="25" t="s">
        <v>2127</v>
      </c>
      <c r="D720" s="28">
        <v>28177</v>
      </c>
      <c r="E720" s="27">
        <v>3.9701394000000003E-5</v>
      </c>
    </row>
    <row r="721" spans="1:5" x14ac:dyDescent="0.35">
      <c r="A721" s="24" t="s">
        <v>2128</v>
      </c>
      <c r="B721" s="24" t="s">
        <v>2129</v>
      </c>
      <c r="C721" s="25" t="s">
        <v>2130</v>
      </c>
      <c r="D721" s="28">
        <v>280704</v>
      </c>
      <c r="E721" s="27">
        <v>3.9551194599999999E-4</v>
      </c>
    </row>
    <row r="722" spans="1:5" x14ac:dyDescent="0.35">
      <c r="A722" s="24" t="s">
        <v>2131</v>
      </c>
      <c r="B722" s="24" t="s">
        <v>2132</v>
      </c>
      <c r="C722" s="25" t="s">
        <v>2133</v>
      </c>
      <c r="D722" s="28">
        <v>147654</v>
      </c>
      <c r="E722" s="27">
        <v>2.0804449099999999E-4</v>
      </c>
    </row>
    <row r="723" spans="1:5" x14ac:dyDescent="0.35">
      <c r="A723" s="24" t="s">
        <v>2134</v>
      </c>
      <c r="B723" s="24" t="s">
        <v>2135</v>
      </c>
      <c r="C723" s="25" t="s">
        <v>2136</v>
      </c>
      <c r="D723" s="28">
        <v>40906</v>
      </c>
      <c r="E723" s="27">
        <v>5.7636555E-5</v>
      </c>
    </row>
    <row r="724" spans="1:5" x14ac:dyDescent="0.35">
      <c r="A724" s="24" t="s">
        <v>2137</v>
      </c>
      <c r="B724" s="24" t="s">
        <v>2138</v>
      </c>
      <c r="C724" s="25" t="s">
        <v>2139</v>
      </c>
      <c r="D724" s="28">
        <v>33830</v>
      </c>
      <c r="E724" s="27">
        <v>4.7666471000000002E-5</v>
      </c>
    </row>
    <row r="725" spans="1:5" x14ac:dyDescent="0.35">
      <c r="A725" s="24" t="s">
        <v>2140</v>
      </c>
      <c r="B725" s="24" t="s">
        <v>2141</v>
      </c>
      <c r="C725" s="25" t="s">
        <v>2142</v>
      </c>
      <c r="D725" s="28">
        <v>390310</v>
      </c>
      <c r="E725" s="27">
        <v>5.4994680299999999E-4</v>
      </c>
    </row>
    <row r="726" spans="1:5" x14ac:dyDescent="0.35">
      <c r="A726" s="24" t="s">
        <v>2143</v>
      </c>
      <c r="B726" s="24" t="s">
        <v>2144</v>
      </c>
      <c r="C726" s="25" t="s">
        <v>2145</v>
      </c>
      <c r="D726" s="28">
        <v>51513</v>
      </c>
      <c r="E726" s="27">
        <v>7.2581818999999995E-5</v>
      </c>
    </row>
    <row r="727" spans="1:5" x14ac:dyDescent="0.35">
      <c r="A727" s="24" t="s">
        <v>2146</v>
      </c>
      <c r="B727" s="24" t="s">
        <v>2147</v>
      </c>
      <c r="C727" s="25" t="s">
        <v>2148</v>
      </c>
      <c r="D727" s="28">
        <v>79570</v>
      </c>
      <c r="E727" s="27">
        <v>1.12114133E-4</v>
      </c>
    </row>
    <row r="728" spans="1:5" x14ac:dyDescent="0.35">
      <c r="A728" s="24" t="s">
        <v>2149</v>
      </c>
      <c r="B728" s="24" t="s">
        <v>2150</v>
      </c>
      <c r="C728" s="25" t="s">
        <v>2151</v>
      </c>
      <c r="D728" s="28">
        <v>56188</v>
      </c>
      <c r="E728" s="27">
        <v>7.9168894000000004E-5</v>
      </c>
    </row>
    <row r="729" spans="1:5" x14ac:dyDescent="0.35">
      <c r="A729" s="24" t="s">
        <v>2152</v>
      </c>
      <c r="B729" s="24" t="s">
        <v>2153</v>
      </c>
      <c r="C729" s="25" t="s">
        <v>2154</v>
      </c>
      <c r="D729" s="28">
        <v>2143691</v>
      </c>
      <c r="E729" s="27">
        <v>3.0204606919999998E-3</v>
      </c>
    </row>
    <row r="730" spans="1:5" x14ac:dyDescent="0.35">
      <c r="A730" s="24" t="s">
        <v>2155</v>
      </c>
      <c r="B730" s="24" t="s">
        <v>2156</v>
      </c>
      <c r="C730" s="25" t="s">
        <v>2157</v>
      </c>
      <c r="D730" s="28">
        <v>112746</v>
      </c>
      <c r="E730" s="27">
        <v>1.5885911800000001E-4</v>
      </c>
    </row>
    <row r="731" spans="1:5" x14ac:dyDescent="0.35">
      <c r="A731" s="24" t="s">
        <v>2158</v>
      </c>
      <c r="B731" s="24" t="s">
        <v>2159</v>
      </c>
      <c r="C731" s="25" t="s">
        <v>2160</v>
      </c>
      <c r="D731" s="28">
        <v>12686</v>
      </c>
      <c r="E731" s="27">
        <v>1.7874573999999999E-5</v>
      </c>
    </row>
    <row r="732" spans="1:5" x14ac:dyDescent="0.35">
      <c r="A732" s="24" t="s">
        <v>2161</v>
      </c>
      <c r="B732" s="24" t="s">
        <v>2162</v>
      </c>
      <c r="C732" s="25" t="s">
        <v>2163</v>
      </c>
      <c r="D732" s="28">
        <v>6598</v>
      </c>
      <c r="E732" s="27">
        <v>9.2965820000000008E-6</v>
      </c>
    </row>
    <row r="733" spans="1:5" x14ac:dyDescent="0.35">
      <c r="A733" s="24" t="s">
        <v>2164</v>
      </c>
      <c r="B733" s="24" t="s">
        <v>2165</v>
      </c>
      <c r="C733" s="25" t="s">
        <v>2166</v>
      </c>
      <c r="D733" s="28">
        <v>11593</v>
      </c>
      <c r="E733" s="27">
        <v>1.6334536999999999E-5</v>
      </c>
    </row>
    <row r="734" spans="1:5" x14ac:dyDescent="0.35">
      <c r="A734" s="24" t="s">
        <v>2167</v>
      </c>
      <c r="B734" s="24" t="s">
        <v>2168</v>
      </c>
      <c r="C734" s="25" t="s">
        <v>2169</v>
      </c>
      <c r="D734" s="28">
        <v>18806</v>
      </c>
      <c r="E734" s="27">
        <v>2.6497654999999999E-5</v>
      </c>
    </row>
    <row r="735" spans="1:5" x14ac:dyDescent="0.35">
      <c r="A735" s="24" t="s">
        <v>2170</v>
      </c>
      <c r="B735" s="24" t="s">
        <v>266</v>
      </c>
      <c r="C735" s="25" t="s">
        <v>2171</v>
      </c>
      <c r="D735" s="28">
        <v>1188672</v>
      </c>
      <c r="E735" s="27">
        <v>1.674838889E-3</v>
      </c>
    </row>
    <row r="736" spans="1:5" x14ac:dyDescent="0.35">
      <c r="A736" s="24" t="s">
        <v>2172</v>
      </c>
      <c r="B736" s="24" t="s">
        <v>2173</v>
      </c>
      <c r="C736" s="25" t="s">
        <v>2174</v>
      </c>
      <c r="D736" s="28">
        <v>405915</v>
      </c>
      <c r="E736" s="27">
        <v>5.7193424900000005E-4</v>
      </c>
    </row>
    <row r="737" spans="1:5" x14ac:dyDescent="0.35">
      <c r="A737" s="24" t="s">
        <v>2175</v>
      </c>
      <c r="B737" s="24" t="s">
        <v>2176</v>
      </c>
      <c r="C737" s="25" t="s">
        <v>2177</v>
      </c>
      <c r="D737" s="28">
        <v>17940</v>
      </c>
      <c r="E737" s="27">
        <v>2.5277461E-5</v>
      </c>
    </row>
    <row r="738" spans="1:5" x14ac:dyDescent="0.35">
      <c r="A738" s="24" t="s">
        <v>2178</v>
      </c>
      <c r="B738" s="24" t="s">
        <v>2179</v>
      </c>
      <c r="C738" s="25" t="s">
        <v>2180</v>
      </c>
      <c r="D738" s="28">
        <v>386971</v>
      </c>
      <c r="E738" s="27">
        <v>5.4524215199999997E-4</v>
      </c>
    </row>
    <row r="739" spans="1:5" x14ac:dyDescent="0.35">
      <c r="A739" s="24" t="s">
        <v>2181</v>
      </c>
      <c r="B739" s="24" t="s">
        <v>2182</v>
      </c>
      <c r="C739" s="25" t="s">
        <v>2180</v>
      </c>
      <c r="D739" s="28">
        <v>20082</v>
      </c>
      <c r="E739" s="27">
        <v>2.8295539E-5</v>
      </c>
    </row>
    <row r="740" spans="1:5" x14ac:dyDescent="0.35">
      <c r="A740" s="24" t="s">
        <v>2183</v>
      </c>
      <c r="B740" s="24" t="s">
        <v>2184</v>
      </c>
      <c r="C740" s="25" t="s">
        <v>2185</v>
      </c>
      <c r="D740" s="28">
        <v>33738</v>
      </c>
      <c r="E740" s="27">
        <v>4.7536843E-5</v>
      </c>
    </row>
    <row r="741" spans="1:5" x14ac:dyDescent="0.35">
      <c r="A741" s="24" t="s">
        <v>2186</v>
      </c>
      <c r="B741" s="24" t="s">
        <v>2187</v>
      </c>
      <c r="C741" s="25" t="s">
        <v>2188</v>
      </c>
      <c r="D741" s="28">
        <v>41702</v>
      </c>
      <c r="E741" s="27">
        <v>5.8758119000000001E-5</v>
      </c>
    </row>
    <row r="742" spans="1:5" x14ac:dyDescent="0.35">
      <c r="A742" s="24" t="s">
        <v>2189</v>
      </c>
      <c r="B742" s="24" t="s">
        <v>2190</v>
      </c>
      <c r="C742" s="25" t="s">
        <v>2191</v>
      </c>
      <c r="D742" s="28">
        <v>24824</v>
      </c>
      <c r="E742" s="27">
        <v>3.4977017000000001E-5</v>
      </c>
    </row>
    <row r="743" spans="1:5" x14ac:dyDescent="0.35">
      <c r="A743" s="24" t="s">
        <v>2192</v>
      </c>
      <c r="B743" s="24" t="s">
        <v>2193</v>
      </c>
      <c r="C743" s="25" t="s">
        <v>2194</v>
      </c>
      <c r="D743" s="28">
        <v>14644</v>
      </c>
      <c r="E743" s="27">
        <v>2.0633397E-5</v>
      </c>
    </row>
    <row r="744" spans="1:5" x14ac:dyDescent="0.35">
      <c r="A744" s="24" t="s">
        <v>2195</v>
      </c>
      <c r="B744" s="24" t="s">
        <v>2196</v>
      </c>
      <c r="C744" s="25" t="s">
        <v>2197</v>
      </c>
      <c r="D744" s="28">
        <v>14933</v>
      </c>
      <c r="E744" s="27">
        <v>2.1040598000000001E-5</v>
      </c>
    </row>
    <row r="745" spans="1:5" x14ac:dyDescent="0.35">
      <c r="A745" s="24" t="s">
        <v>2198</v>
      </c>
      <c r="B745" s="24" t="s">
        <v>2199</v>
      </c>
      <c r="C745" s="25" t="s">
        <v>2200</v>
      </c>
      <c r="D745" s="28">
        <v>47898</v>
      </c>
      <c r="E745" s="27">
        <v>6.7488284000000005E-5</v>
      </c>
    </row>
    <row r="746" spans="1:5" x14ac:dyDescent="0.35">
      <c r="A746" s="24" t="s">
        <v>2201</v>
      </c>
      <c r="B746" s="24" t="s">
        <v>2202</v>
      </c>
      <c r="C746" s="25" t="s">
        <v>2203</v>
      </c>
      <c r="D746" s="28">
        <v>102884</v>
      </c>
      <c r="E746" s="27">
        <v>1.4496356E-4</v>
      </c>
    </row>
    <row r="747" spans="1:5" x14ac:dyDescent="0.35">
      <c r="A747" s="24" t="s">
        <v>2204</v>
      </c>
      <c r="B747" s="24" t="s">
        <v>2205</v>
      </c>
      <c r="C747" s="25" t="s">
        <v>2206</v>
      </c>
      <c r="D747" s="28">
        <v>179049</v>
      </c>
      <c r="E747" s="27">
        <v>2.5228004699999999E-4</v>
      </c>
    </row>
    <row r="748" spans="1:5" x14ac:dyDescent="0.35">
      <c r="A748" s="24" t="s">
        <v>2207</v>
      </c>
      <c r="B748" s="24" t="s">
        <v>2208</v>
      </c>
      <c r="C748" s="25" t="s">
        <v>2209</v>
      </c>
      <c r="D748" s="28">
        <v>916595</v>
      </c>
      <c r="E748" s="27">
        <v>1.291482386E-3</v>
      </c>
    </row>
    <row r="749" spans="1:5" x14ac:dyDescent="0.35">
      <c r="A749" s="24" t="s">
        <v>2210</v>
      </c>
      <c r="B749" s="24" t="s">
        <v>2211</v>
      </c>
      <c r="C749" s="25" t="s">
        <v>2212</v>
      </c>
      <c r="D749" s="28">
        <v>124186</v>
      </c>
      <c r="E749" s="27">
        <v>1.7497807799999999E-4</v>
      </c>
    </row>
    <row r="750" spans="1:5" x14ac:dyDescent="0.35">
      <c r="A750" s="24" t="s">
        <v>2213</v>
      </c>
      <c r="B750" s="24" t="s">
        <v>2214</v>
      </c>
      <c r="C750" s="25" t="s">
        <v>2215</v>
      </c>
      <c r="D750" s="28">
        <v>6317</v>
      </c>
      <c r="E750" s="27">
        <v>8.9006530000000008E-6</v>
      </c>
    </row>
    <row r="751" spans="1:5" x14ac:dyDescent="0.35">
      <c r="A751" s="24" t="s">
        <v>2216</v>
      </c>
      <c r="B751" s="24" t="s">
        <v>2217</v>
      </c>
      <c r="C751" s="25" t="s">
        <v>2218</v>
      </c>
      <c r="D751" s="28">
        <v>57240</v>
      </c>
      <c r="E751" s="27">
        <v>8.0651162000000001E-5</v>
      </c>
    </row>
    <row r="752" spans="1:5" x14ac:dyDescent="0.35">
      <c r="A752" s="24" t="s">
        <v>2219</v>
      </c>
      <c r="B752" s="24" t="s">
        <v>2220</v>
      </c>
      <c r="C752" s="25" t="s">
        <v>2221</v>
      </c>
      <c r="D752" s="28">
        <v>20016</v>
      </c>
      <c r="E752" s="27">
        <v>2.8202545E-5</v>
      </c>
    </row>
    <row r="753" spans="1:5" x14ac:dyDescent="0.35">
      <c r="A753" s="24" t="s">
        <v>2222</v>
      </c>
      <c r="B753" s="24" t="s">
        <v>2223</v>
      </c>
      <c r="C753" s="25" t="s">
        <v>2224</v>
      </c>
      <c r="D753" s="28">
        <v>418237</v>
      </c>
      <c r="E753" s="27">
        <v>5.89295947E-4</v>
      </c>
    </row>
    <row r="754" spans="1:5" x14ac:dyDescent="0.35">
      <c r="A754" s="24" t="s">
        <v>2225</v>
      </c>
      <c r="B754" s="24" t="s">
        <v>2226</v>
      </c>
      <c r="C754" s="25" t="s">
        <v>2227</v>
      </c>
      <c r="D754" s="28">
        <v>47409</v>
      </c>
      <c r="E754" s="27">
        <v>6.6799283000000003E-5</v>
      </c>
    </row>
    <row r="755" spans="1:5" x14ac:dyDescent="0.35">
      <c r="A755" s="24" t="s">
        <v>2228</v>
      </c>
      <c r="B755" s="24" t="s">
        <v>2229</v>
      </c>
      <c r="C755" s="25" t="s">
        <v>2230</v>
      </c>
      <c r="D755" s="28">
        <v>42709</v>
      </c>
      <c r="E755" s="27">
        <v>6.0176982000000001E-5</v>
      </c>
    </row>
    <row r="756" spans="1:5" x14ac:dyDescent="0.35">
      <c r="A756" s="24" t="s">
        <v>2231</v>
      </c>
      <c r="B756" s="24" t="s">
        <v>2232</v>
      </c>
      <c r="C756" s="25" t="s">
        <v>2233</v>
      </c>
      <c r="D756" s="28">
        <v>7744</v>
      </c>
      <c r="E756" s="27">
        <v>1.0911296000000001E-5</v>
      </c>
    </row>
    <row r="757" spans="1:5" x14ac:dyDescent="0.35">
      <c r="A757" s="24" t="s">
        <v>2234</v>
      </c>
      <c r="B757" s="24" t="s">
        <v>2235</v>
      </c>
      <c r="C757" s="25" t="s">
        <v>2236</v>
      </c>
      <c r="D757" s="28">
        <v>7373</v>
      </c>
      <c r="E757" s="27">
        <v>1.0388557E-5</v>
      </c>
    </row>
    <row r="758" spans="1:5" x14ac:dyDescent="0.35">
      <c r="A758" s="24" t="s">
        <v>2237</v>
      </c>
      <c r="B758" s="24" t="s">
        <v>2238</v>
      </c>
      <c r="C758" s="25" t="s">
        <v>2239</v>
      </c>
      <c r="D758" s="28">
        <v>5659</v>
      </c>
      <c r="E758" s="27">
        <v>7.9735310000000006E-6</v>
      </c>
    </row>
    <row r="759" spans="1:5" x14ac:dyDescent="0.35">
      <c r="A759" s="24" t="s">
        <v>2240</v>
      </c>
      <c r="B759" s="24" t="s">
        <v>2241</v>
      </c>
      <c r="C759" s="25" t="s">
        <v>2242</v>
      </c>
      <c r="D759" s="28">
        <v>34375</v>
      </c>
      <c r="E759" s="27">
        <v>4.8434375999999999E-5</v>
      </c>
    </row>
    <row r="760" spans="1:5" x14ac:dyDescent="0.35">
      <c r="A760" s="24" t="s">
        <v>2243</v>
      </c>
      <c r="B760" s="24" t="s">
        <v>2244</v>
      </c>
      <c r="C760" s="25" t="s">
        <v>2245</v>
      </c>
      <c r="D760" s="28">
        <v>14175</v>
      </c>
      <c r="E760" s="27">
        <v>1.9972575000000001E-5</v>
      </c>
    </row>
    <row r="761" spans="1:5" x14ac:dyDescent="0.35">
      <c r="A761" s="24" t="s">
        <v>2246</v>
      </c>
      <c r="B761" s="24" t="s">
        <v>2247</v>
      </c>
      <c r="C761" s="25" t="s">
        <v>2248</v>
      </c>
      <c r="D761" s="28">
        <v>21362</v>
      </c>
      <c r="E761" s="27">
        <v>3.0099058999999999E-5</v>
      </c>
    </row>
    <row r="762" spans="1:5" x14ac:dyDescent="0.35">
      <c r="A762" s="24" t="s">
        <v>2249</v>
      </c>
      <c r="B762" s="24" t="s">
        <v>2250</v>
      </c>
      <c r="C762" s="25" t="s">
        <v>2251</v>
      </c>
      <c r="D762" s="28">
        <v>9647</v>
      </c>
      <c r="E762" s="27">
        <v>1.3592623000000001E-5</v>
      </c>
    </row>
    <row r="763" spans="1:5" x14ac:dyDescent="0.35">
      <c r="A763" s="24" t="s">
        <v>2252</v>
      </c>
      <c r="B763" s="24" t="s">
        <v>2253</v>
      </c>
      <c r="C763" s="25" t="s">
        <v>2254</v>
      </c>
      <c r="D763" s="28">
        <v>27497</v>
      </c>
      <c r="E763" s="27">
        <v>3.8743274000000001E-5</v>
      </c>
    </row>
    <row r="764" spans="1:5" x14ac:dyDescent="0.35">
      <c r="A764" s="24" t="s">
        <v>2255</v>
      </c>
      <c r="B764" s="24" t="s">
        <v>2256</v>
      </c>
      <c r="C764" s="25" t="s">
        <v>2257</v>
      </c>
      <c r="D764" s="28">
        <v>329419</v>
      </c>
      <c r="E764" s="27">
        <v>4.6415138199999999E-4</v>
      </c>
    </row>
    <row r="765" spans="1:5" x14ac:dyDescent="0.35">
      <c r="A765" s="24" t="s">
        <v>2258</v>
      </c>
      <c r="B765" s="24" t="s">
        <v>2259</v>
      </c>
      <c r="C765" s="25" t="s">
        <v>2260</v>
      </c>
      <c r="D765" s="28">
        <v>85951</v>
      </c>
      <c r="E765" s="27">
        <v>1.21104962E-4</v>
      </c>
    </row>
    <row r="766" spans="1:5" x14ac:dyDescent="0.35">
      <c r="A766" s="24" t="s">
        <v>2261</v>
      </c>
      <c r="B766" s="24" t="s">
        <v>2262</v>
      </c>
      <c r="C766" s="25" t="s">
        <v>2263</v>
      </c>
      <c r="D766" s="28">
        <v>29440</v>
      </c>
      <c r="E766" s="27">
        <v>4.1480960999999998E-5</v>
      </c>
    </row>
    <row r="767" spans="1:5" x14ac:dyDescent="0.35">
      <c r="A767" s="24" t="s">
        <v>2264</v>
      </c>
      <c r="B767" s="24" t="s">
        <v>2265</v>
      </c>
      <c r="C767" s="25" t="s">
        <v>2266</v>
      </c>
      <c r="D767" s="28">
        <v>78461</v>
      </c>
      <c r="E767" s="27">
        <v>1.10551552E-4</v>
      </c>
    </row>
    <row r="768" spans="1:5" x14ac:dyDescent="0.35">
      <c r="A768" s="24" t="s">
        <v>2267</v>
      </c>
      <c r="B768" s="24" t="s">
        <v>2268</v>
      </c>
      <c r="C768" s="25" t="s">
        <v>2269</v>
      </c>
      <c r="D768" s="28">
        <v>29483</v>
      </c>
      <c r="E768" s="27">
        <v>4.1541548E-5</v>
      </c>
    </row>
    <row r="769" spans="1:5" x14ac:dyDescent="0.35">
      <c r="A769" s="24" t="s">
        <v>2270</v>
      </c>
      <c r="B769" s="24" t="s">
        <v>2271</v>
      </c>
      <c r="C769" s="25" t="s">
        <v>2272</v>
      </c>
      <c r="D769" s="28">
        <v>31417</v>
      </c>
      <c r="E769" s="27">
        <v>4.4266554000000002E-5</v>
      </c>
    </row>
    <row r="770" spans="1:5" x14ac:dyDescent="0.35">
      <c r="A770" s="24" t="s">
        <v>2273</v>
      </c>
      <c r="B770" s="24" t="s">
        <v>2274</v>
      </c>
      <c r="C770" s="25" t="s">
        <v>2275</v>
      </c>
      <c r="D770" s="28">
        <v>29472</v>
      </c>
      <c r="E770" s="27">
        <v>4.1526049000000003E-5</v>
      </c>
    </row>
    <row r="771" spans="1:5" x14ac:dyDescent="0.35">
      <c r="A771" s="24" t="s">
        <v>2276</v>
      </c>
      <c r="B771" s="24" t="s">
        <v>2277</v>
      </c>
      <c r="C771" s="25" t="s">
        <v>2278</v>
      </c>
      <c r="D771" s="28">
        <v>7372</v>
      </c>
      <c r="E771" s="27">
        <v>1.0387148000000001E-5</v>
      </c>
    </row>
    <row r="772" spans="1:5" x14ac:dyDescent="0.35">
      <c r="A772" s="24" t="s">
        <v>2279</v>
      </c>
      <c r="B772" s="24" t="s">
        <v>2280</v>
      </c>
      <c r="C772" s="25" t="s">
        <v>2281</v>
      </c>
      <c r="D772" s="28">
        <v>385950</v>
      </c>
      <c r="E772" s="27">
        <v>5.4380356299999996E-4</v>
      </c>
    </row>
    <row r="773" spans="1:5" x14ac:dyDescent="0.35">
      <c r="A773" s="24" t="s">
        <v>2282</v>
      </c>
      <c r="B773" s="24" t="s">
        <v>2283</v>
      </c>
      <c r="C773" s="25" t="s">
        <v>2284</v>
      </c>
      <c r="D773" s="28">
        <v>66892</v>
      </c>
      <c r="E773" s="27">
        <v>9.4250830000000004E-5</v>
      </c>
    </row>
    <row r="774" spans="1:5" x14ac:dyDescent="0.35">
      <c r="A774" s="24" t="s">
        <v>2285</v>
      </c>
      <c r="B774" s="24" t="s">
        <v>2286</v>
      </c>
      <c r="C774" s="25" t="s">
        <v>2287</v>
      </c>
      <c r="D774" s="28">
        <v>91855</v>
      </c>
      <c r="E774" s="27">
        <v>1.2942369799999999E-4</v>
      </c>
    </row>
    <row r="775" spans="1:5" x14ac:dyDescent="0.35">
      <c r="A775" s="24" t="s">
        <v>2288</v>
      </c>
      <c r="B775" s="24" t="s">
        <v>2289</v>
      </c>
      <c r="C775" s="25" t="s">
        <v>2290</v>
      </c>
      <c r="D775" s="28">
        <v>146026</v>
      </c>
      <c r="E775" s="27">
        <v>2.0575063900000001E-4</v>
      </c>
    </row>
    <row r="776" spans="1:5" x14ac:dyDescent="0.35">
      <c r="A776" s="24" t="s">
        <v>2291</v>
      </c>
      <c r="B776" s="24" t="s">
        <v>2292</v>
      </c>
      <c r="C776" s="25" t="s">
        <v>2293</v>
      </c>
      <c r="D776" s="28">
        <v>10501</v>
      </c>
      <c r="E776" s="27">
        <v>1.4795909E-5</v>
      </c>
    </row>
    <row r="777" spans="1:5" x14ac:dyDescent="0.35">
      <c r="A777" s="24" t="s">
        <v>2294</v>
      </c>
      <c r="B777" s="24" t="s">
        <v>2295</v>
      </c>
      <c r="C777" s="25" t="s">
        <v>2296</v>
      </c>
      <c r="D777" s="28">
        <v>20911</v>
      </c>
      <c r="E777" s="27">
        <v>2.94636E-5</v>
      </c>
    </row>
    <row r="778" spans="1:5" x14ac:dyDescent="0.35">
      <c r="A778" s="24" t="s">
        <v>2297</v>
      </c>
      <c r="B778" s="24" t="s">
        <v>2298</v>
      </c>
      <c r="C778" s="25" t="s">
        <v>2299</v>
      </c>
      <c r="D778" s="28">
        <v>308168</v>
      </c>
      <c r="E778" s="27">
        <v>4.3420872299999998E-4</v>
      </c>
    </row>
    <row r="779" spans="1:5" x14ac:dyDescent="0.35">
      <c r="A779" s="24" t="s">
        <v>2300</v>
      </c>
      <c r="B779" s="24" t="s">
        <v>2301</v>
      </c>
      <c r="C779" s="25" t="s">
        <v>2302</v>
      </c>
      <c r="D779" s="28">
        <v>171026</v>
      </c>
      <c r="E779" s="27">
        <v>2.4097564000000001E-4</v>
      </c>
    </row>
    <row r="780" spans="1:5" x14ac:dyDescent="0.35">
      <c r="A780" s="24" t="s">
        <v>2303</v>
      </c>
      <c r="B780" s="24" t="s">
        <v>2304</v>
      </c>
      <c r="C780" s="25" t="s">
        <v>2305</v>
      </c>
      <c r="D780" s="28">
        <v>90961</v>
      </c>
      <c r="E780" s="27">
        <v>1.2816405200000001E-4</v>
      </c>
    </row>
    <row r="781" spans="1:5" x14ac:dyDescent="0.35">
      <c r="A781" s="24" t="s">
        <v>2306</v>
      </c>
      <c r="B781" s="24" t="s">
        <v>2307</v>
      </c>
      <c r="C781" s="25" t="s">
        <v>2308</v>
      </c>
      <c r="D781" s="28">
        <v>427097</v>
      </c>
      <c r="E781" s="27">
        <v>6.0177968799999995E-4</v>
      </c>
    </row>
    <row r="782" spans="1:5" x14ac:dyDescent="0.35">
      <c r="A782" s="24" t="s">
        <v>2309</v>
      </c>
      <c r="B782" s="24" t="s">
        <v>2310</v>
      </c>
      <c r="C782" s="25" t="s">
        <v>2311</v>
      </c>
      <c r="D782" s="28">
        <v>909099</v>
      </c>
      <c r="E782" s="27">
        <v>1.2809205219999999E-3</v>
      </c>
    </row>
    <row r="783" spans="1:5" x14ac:dyDescent="0.35">
      <c r="A783" s="24" t="s">
        <v>2312</v>
      </c>
      <c r="B783" s="24" t="s">
        <v>2313</v>
      </c>
      <c r="C783" s="25" t="s">
        <v>2314</v>
      </c>
      <c r="D783" s="28">
        <v>50472</v>
      </c>
      <c r="E783" s="27">
        <v>7.1115050000000003E-5</v>
      </c>
    </row>
    <row r="784" spans="1:5" x14ac:dyDescent="0.35">
      <c r="A784" s="24" t="s">
        <v>2315</v>
      </c>
      <c r="B784" s="24" t="s">
        <v>2316</v>
      </c>
      <c r="C784" s="25" t="s">
        <v>2317</v>
      </c>
      <c r="D784" s="28">
        <v>59797</v>
      </c>
      <c r="E784" s="27">
        <v>8.4253975000000002E-5</v>
      </c>
    </row>
    <row r="785" spans="1:5" x14ac:dyDescent="0.35">
      <c r="A785" s="24" t="s">
        <v>2318</v>
      </c>
      <c r="B785" s="24" t="s">
        <v>2319</v>
      </c>
      <c r="C785" s="25" t="s">
        <v>2320</v>
      </c>
      <c r="D785" s="28">
        <v>37005</v>
      </c>
      <c r="E785" s="27">
        <v>5.2140045999999998E-5</v>
      </c>
    </row>
    <row r="786" spans="1:5" x14ac:dyDescent="0.35">
      <c r="A786" s="24" t="s">
        <v>2321</v>
      </c>
      <c r="B786" s="24" t="s">
        <v>2322</v>
      </c>
      <c r="C786" s="25" t="s">
        <v>2323</v>
      </c>
      <c r="D786" s="28">
        <v>23603</v>
      </c>
      <c r="E786" s="27">
        <v>3.3256627999999999E-5</v>
      </c>
    </row>
    <row r="787" spans="1:5" x14ac:dyDescent="0.35">
      <c r="A787" s="24" t="s">
        <v>2324</v>
      </c>
      <c r="B787" s="24" t="s">
        <v>2325</v>
      </c>
      <c r="C787" s="25" t="s">
        <v>2326</v>
      </c>
      <c r="D787" s="28">
        <v>38732</v>
      </c>
      <c r="E787" s="27">
        <v>5.4573388999999998E-5</v>
      </c>
    </row>
    <row r="788" spans="1:5" x14ac:dyDescent="0.35">
      <c r="A788" s="24" t="s">
        <v>2327</v>
      </c>
      <c r="B788" s="24" t="s">
        <v>2328</v>
      </c>
      <c r="C788" s="25" t="s">
        <v>2329</v>
      </c>
      <c r="D788" s="28">
        <v>60581</v>
      </c>
      <c r="E788" s="27">
        <v>8.5358631000000004E-5</v>
      </c>
    </row>
    <row r="789" spans="1:5" x14ac:dyDescent="0.35">
      <c r="A789" s="24" t="s">
        <v>2330</v>
      </c>
      <c r="B789" s="24" t="s">
        <v>2331</v>
      </c>
      <c r="C789" s="25" t="s">
        <v>2332</v>
      </c>
      <c r="D789" s="28">
        <v>11685</v>
      </c>
      <c r="E789" s="27">
        <v>1.6464165000000002E-5</v>
      </c>
    </row>
    <row r="790" spans="1:5" x14ac:dyDescent="0.35">
      <c r="A790" s="24" t="s">
        <v>2333</v>
      </c>
      <c r="B790" s="24" t="s">
        <v>2334</v>
      </c>
      <c r="C790" s="25" t="s">
        <v>2335</v>
      </c>
      <c r="D790" s="28">
        <v>120962</v>
      </c>
      <c r="E790" s="27">
        <v>1.70435462E-4</v>
      </c>
    </row>
    <row r="791" spans="1:5" x14ac:dyDescent="0.35">
      <c r="A791" s="24" t="s">
        <v>2336</v>
      </c>
      <c r="B791" s="24" t="s">
        <v>2337</v>
      </c>
      <c r="C791" s="25" t="s">
        <v>2338</v>
      </c>
      <c r="D791" s="28">
        <v>84017</v>
      </c>
      <c r="E791" s="27">
        <v>1.18379956E-4</v>
      </c>
    </row>
    <row r="792" spans="1:5" x14ac:dyDescent="0.35">
      <c r="A792" s="24" t="s">
        <v>2339</v>
      </c>
      <c r="B792" s="24" t="s">
        <v>2340</v>
      </c>
      <c r="C792" s="25" t="s">
        <v>2341</v>
      </c>
      <c r="D792" s="28">
        <v>73057</v>
      </c>
      <c r="E792" s="27">
        <v>1.02937315E-4</v>
      </c>
    </row>
    <row r="793" spans="1:5" x14ac:dyDescent="0.35">
      <c r="A793" s="24" t="s">
        <v>2342</v>
      </c>
      <c r="B793" s="24" t="s">
        <v>2343</v>
      </c>
      <c r="C793" s="25" t="s">
        <v>2344</v>
      </c>
      <c r="D793" s="28">
        <v>59009</v>
      </c>
      <c r="E793" s="27">
        <v>8.3143682999999995E-5</v>
      </c>
    </row>
    <row r="794" spans="1:5" x14ac:dyDescent="0.35">
      <c r="A794" s="24" t="s">
        <v>2345</v>
      </c>
      <c r="B794" s="24" t="s">
        <v>2346</v>
      </c>
      <c r="C794" s="25" t="s">
        <v>2347</v>
      </c>
      <c r="D794" s="28">
        <v>8865</v>
      </c>
      <c r="E794" s="27">
        <v>1.2490785E-5</v>
      </c>
    </row>
    <row r="795" spans="1:5" x14ac:dyDescent="0.35">
      <c r="A795" s="24" t="s">
        <v>2348</v>
      </c>
      <c r="B795" s="24" t="s">
        <v>2349</v>
      </c>
      <c r="C795" s="25" t="s">
        <v>2350</v>
      </c>
      <c r="D795" s="28">
        <v>29259</v>
      </c>
      <c r="E795" s="27">
        <v>4.1225932000000002E-5</v>
      </c>
    </row>
    <row r="796" spans="1:5" x14ac:dyDescent="0.35">
      <c r="A796" s="24" t="s">
        <v>2351</v>
      </c>
      <c r="B796" s="24" t="s">
        <v>2352</v>
      </c>
      <c r="C796" s="25" t="s">
        <v>2353</v>
      </c>
      <c r="D796" s="28">
        <v>3423186</v>
      </c>
      <c r="E796" s="27">
        <v>4.8232691910000004E-3</v>
      </c>
    </row>
    <row r="797" spans="1:5" x14ac:dyDescent="0.35">
      <c r="A797" s="24" t="s">
        <v>2354</v>
      </c>
      <c r="B797" s="24" t="s">
        <v>2355</v>
      </c>
      <c r="C797" s="25" t="s">
        <v>2356</v>
      </c>
      <c r="D797" s="28">
        <v>32019</v>
      </c>
      <c r="E797" s="27">
        <v>4.5114772000000001E-5</v>
      </c>
    </row>
    <row r="798" spans="1:5" x14ac:dyDescent="0.35">
      <c r="A798" s="24" t="s">
        <v>2357</v>
      </c>
      <c r="B798" s="24" t="s">
        <v>2358</v>
      </c>
      <c r="C798" s="25" t="s">
        <v>2359</v>
      </c>
      <c r="D798" s="28">
        <v>141694</v>
      </c>
      <c r="E798" s="27">
        <v>1.9964685100000001E-4</v>
      </c>
    </row>
    <row r="799" spans="1:5" x14ac:dyDescent="0.35">
      <c r="A799" s="24" t="s">
        <v>2360</v>
      </c>
      <c r="B799" s="24" t="s">
        <v>2361</v>
      </c>
      <c r="C799" s="25" t="s">
        <v>2362</v>
      </c>
      <c r="D799" s="28">
        <v>11680</v>
      </c>
      <c r="E799" s="27">
        <v>1.645712E-5</v>
      </c>
    </row>
    <row r="800" spans="1:5" x14ac:dyDescent="0.35">
      <c r="A800" s="24" t="s">
        <v>2363</v>
      </c>
      <c r="B800" s="24" t="s">
        <v>2364</v>
      </c>
      <c r="C800" s="25" t="s">
        <v>2365</v>
      </c>
      <c r="D800" s="28">
        <v>26000</v>
      </c>
      <c r="E800" s="27">
        <v>3.6634000999999998E-5</v>
      </c>
    </row>
    <row r="801" spans="1:5" x14ac:dyDescent="0.35">
      <c r="A801" s="24" t="s">
        <v>2366</v>
      </c>
      <c r="B801" s="24" t="s">
        <v>2367</v>
      </c>
      <c r="C801" s="25" t="s">
        <v>2368</v>
      </c>
      <c r="D801" s="28">
        <v>5794512</v>
      </c>
      <c r="E801" s="27">
        <v>8.1644676060000001E-3</v>
      </c>
    </row>
    <row r="802" spans="1:5" x14ac:dyDescent="0.35">
      <c r="A802" s="24" t="s">
        <v>2369</v>
      </c>
      <c r="B802" s="24" t="s">
        <v>2370</v>
      </c>
      <c r="C802" s="25" t="s">
        <v>2368</v>
      </c>
      <c r="D802" s="28">
        <v>14091</v>
      </c>
      <c r="E802" s="27">
        <v>1.9854218999999999E-5</v>
      </c>
    </row>
    <row r="803" spans="1:5" x14ac:dyDescent="0.35">
      <c r="A803" s="24" t="s">
        <v>2371</v>
      </c>
      <c r="B803" s="24" t="s">
        <v>2372</v>
      </c>
      <c r="C803" s="25" t="s">
        <v>2373</v>
      </c>
      <c r="D803" s="28">
        <v>1156700</v>
      </c>
      <c r="E803" s="27">
        <v>1.62979034E-3</v>
      </c>
    </row>
    <row r="804" spans="1:5" x14ac:dyDescent="0.35">
      <c r="A804" s="24" t="s">
        <v>2374</v>
      </c>
      <c r="B804" s="24" t="s">
        <v>2375</v>
      </c>
      <c r="C804" s="25" t="s">
        <v>2376</v>
      </c>
      <c r="D804" s="28">
        <v>6908</v>
      </c>
      <c r="E804" s="27">
        <v>9.7333720000000008E-6</v>
      </c>
    </row>
    <row r="805" spans="1:5" x14ac:dyDescent="0.35">
      <c r="A805" s="24" t="s">
        <v>2377</v>
      </c>
      <c r="B805" s="24" t="s">
        <v>2378</v>
      </c>
      <c r="C805" s="25" t="s">
        <v>2379</v>
      </c>
      <c r="D805" s="28">
        <v>41104</v>
      </c>
      <c r="E805" s="27">
        <v>5.7915536999999999E-5</v>
      </c>
    </row>
    <row r="806" spans="1:5" x14ac:dyDescent="0.35">
      <c r="A806" s="24" t="s">
        <v>2380</v>
      </c>
      <c r="B806" s="24" t="s">
        <v>2381</v>
      </c>
      <c r="C806" s="25" t="s">
        <v>2382</v>
      </c>
      <c r="D806" s="28">
        <v>15292</v>
      </c>
      <c r="E806" s="27">
        <v>2.1546429E-5</v>
      </c>
    </row>
    <row r="807" spans="1:5" x14ac:dyDescent="0.35">
      <c r="A807" s="24" t="s">
        <v>2383</v>
      </c>
      <c r="B807" s="24" t="s">
        <v>2384</v>
      </c>
      <c r="C807" s="25" t="s">
        <v>2385</v>
      </c>
      <c r="D807" s="28">
        <v>5442</v>
      </c>
      <c r="E807" s="27">
        <v>7.6677779999999995E-6</v>
      </c>
    </row>
    <row r="808" spans="1:5" x14ac:dyDescent="0.35">
      <c r="A808" s="24" t="s">
        <v>2386</v>
      </c>
      <c r="B808" s="24" t="s">
        <v>2387</v>
      </c>
      <c r="C808" s="25" t="s">
        <v>2388</v>
      </c>
      <c r="D808" s="28">
        <v>52141</v>
      </c>
      <c r="E808" s="27">
        <v>7.3466671000000007E-5</v>
      </c>
    </row>
    <row r="809" spans="1:5" x14ac:dyDescent="0.35">
      <c r="A809" s="24" t="s">
        <v>2389</v>
      </c>
      <c r="B809" s="24" t="s">
        <v>2390</v>
      </c>
      <c r="C809" s="25" t="s">
        <v>2391</v>
      </c>
      <c r="D809" s="28">
        <v>28546</v>
      </c>
      <c r="E809" s="27">
        <v>4.0221315000000002E-5</v>
      </c>
    </row>
    <row r="810" spans="1:5" x14ac:dyDescent="0.35">
      <c r="A810" s="24" t="s">
        <v>2392</v>
      </c>
      <c r="B810" s="24" t="s">
        <v>2393</v>
      </c>
      <c r="C810" s="25" t="s">
        <v>2394</v>
      </c>
      <c r="D810" s="28">
        <v>12022</v>
      </c>
      <c r="E810" s="27">
        <v>1.6938997999999999E-5</v>
      </c>
    </row>
    <row r="811" spans="1:5" x14ac:dyDescent="0.35">
      <c r="A811" s="24" t="s">
        <v>2395</v>
      </c>
      <c r="B811" s="24" t="s">
        <v>2396</v>
      </c>
      <c r="C811" s="25" t="s">
        <v>2397</v>
      </c>
      <c r="D811" s="28">
        <v>52766</v>
      </c>
      <c r="E811" s="27">
        <v>7.4347295999999994E-5</v>
      </c>
    </row>
    <row r="812" spans="1:5" x14ac:dyDescent="0.35">
      <c r="A812" s="24" t="s">
        <v>2398</v>
      </c>
      <c r="B812" s="24" t="s">
        <v>2399</v>
      </c>
      <c r="C812" s="25" t="s">
        <v>2400</v>
      </c>
      <c r="D812" s="28">
        <v>65019</v>
      </c>
      <c r="E812" s="27">
        <v>9.1611773000000002E-5</v>
      </c>
    </row>
    <row r="813" spans="1:5" x14ac:dyDescent="0.35">
      <c r="A813" s="24" t="s">
        <v>2401</v>
      </c>
      <c r="B813" s="24" t="s">
        <v>2402</v>
      </c>
      <c r="C813" s="25" t="s">
        <v>2403</v>
      </c>
      <c r="D813" s="28">
        <v>10473</v>
      </c>
      <c r="E813" s="27">
        <v>1.4756457000000001E-5</v>
      </c>
    </row>
    <row r="814" spans="1:5" x14ac:dyDescent="0.35">
      <c r="A814" s="24" t="s">
        <v>2404</v>
      </c>
      <c r="B814" s="24" t="s">
        <v>2405</v>
      </c>
      <c r="C814" s="25" t="s">
        <v>2406</v>
      </c>
      <c r="D814" s="28">
        <v>6496</v>
      </c>
      <c r="E814" s="27">
        <v>9.1528639999999999E-6</v>
      </c>
    </row>
    <row r="815" spans="1:5" x14ac:dyDescent="0.35">
      <c r="A815" s="24" t="s">
        <v>2407</v>
      </c>
      <c r="B815" s="24" t="s">
        <v>2408</v>
      </c>
      <c r="C815" s="25" t="s">
        <v>2409</v>
      </c>
      <c r="D815" s="28">
        <v>55259</v>
      </c>
      <c r="E815" s="27">
        <v>7.7859933E-5</v>
      </c>
    </row>
    <row r="816" spans="1:5" x14ac:dyDescent="0.35">
      <c r="A816" s="24" t="s">
        <v>2410</v>
      </c>
      <c r="B816" s="24" t="s">
        <v>2411</v>
      </c>
      <c r="C816" s="25" t="s">
        <v>2412</v>
      </c>
      <c r="D816" s="28">
        <v>43610</v>
      </c>
      <c r="E816" s="27">
        <v>6.1446490999999997E-5</v>
      </c>
    </row>
    <row r="817" spans="1:5" x14ac:dyDescent="0.35">
      <c r="A817" s="24" t="s">
        <v>2413</v>
      </c>
      <c r="B817" s="24" t="s">
        <v>2414</v>
      </c>
      <c r="C817" s="25" t="s">
        <v>2415</v>
      </c>
      <c r="D817" s="28">
        <v>76177</v>
      </c>
      <c r="E817" s="27">
        <v>1.07333396E-4</v>
      </c>
    </row>
    <row r="818" spans="1:5" x14ac:dyDescent="0.35">
      <c r="A818" s="24" t="s">
        <v>2416</v>
      </c>
      <c r="B818" s="24" t="s">
        <v>2417</v>
      </c>
      <c r="C818" s="25" t="s">
        <v>2418</v>
      </c>
      <c r="D818" s="28">
        <v>101553</v>
      </c>
      <c r="E818" s="27">
        <v>1.4308818E-4</v>
      </c>
    </row>
    <row r="819" spans="1:5" x14ac:dyDescent="0.35">
      <c r="A819" s="24" t="s">
        <v>2419</v>
      </c>
      <c r="B819" s="24" t="s">
        <v>2420</v>
      </c>
      <c r="C819" s="25" t="s">
        <v>2421</v>
      </c>
      <c r="D819" s="28">
        <v>84966</v>
      </c>
      <c r="E819" s="27">
        <v>1.19717097E-4</v>
      </c>
    </row>
    <row r="820" spans="1:5" x14ac:dyDescent="0.35">
      <c r="A820" s="24" t="s">
        <v>2422</v>
      </c>
      <c r="B820" s="24" t="s">
        <v>2423</v>
      </c>
      <c r="C820" s="25" t="s">
        <v>2424</v>
      </c>
      <c r="D820" s="28">
        <v>60135</v>
      </c>
      <c r="E820" s="27">
        <v>8.4730216999999997E-5</v>
      </c>
    </row>
    <row r="821" spans="1:5" x14ac:dyDescent="0.35">
      <c r="A821" s="24" t="s">
        <v>2425</v>
      </c>
      <c r="B821" s="24" t="s">
        <v>2426</v>
      </c>
      <c r="C821" s="25" t="s">
        <v>2427</v>
      </c>
      <c r="D821" s="28">
        <v>60480</v>
      </c>
      <c r="E821" s="27">
        <v>8.5216322000000006E-5</v>
      </c>
    </row>
    <row r="822" spans="1:5" x14ac:dyDescent="0.35">
      <c r="A822" s="24" t="s">
        <v>2428</v>
      </c>
      <c r="B822" s="24" t="s">
        <v>2429</v>
      </c>
      <c r="C822" s="25" t="s">
        <v>2430</v>
      </c>
      <c r="D822" s="28">
        <v>40291</v>
      </c>
      <c r="E822" s="27">
        <v>5.6770020000000002E-5</v>
      </c>
    </row>
    <row r="823" spans="1:5" x14ac:dyDescent="0.35">
      <c r="A823" s="24" t="s">
        <v>2431</v>
      </c>
      <c r="B823" s="24" t="s">
        <v>2432</v>
      </c>
      <c r="C823" s="25" t="s">
        <v>2433</v>
      </c>
      <c r="D823" s="28">
        <v>13234</v>
      </c>
      <c r="E823" s="27">
        <v>1.8646705999999999E-5</v>
      </c>
    </row>
    <row r="824" spans="1:5" x14ac:dyDescent="0.35">
      <c r="A824" s="24" t="s">
        <v>2434</v>
      </c>
      <c r="B824" s="24" t="s">
        <v>2435</v>
      </c>
      <c r="C824" s="25" t="s">
        <v>2436</v>
      </c>
      <c r="D824" s="28">
        <v>9565</v>
      </c>
      <c r="E824" s="27">
        <v>1.3477085000000001E-5</v>
      </c>
    </row>
    <row r="825" spans="1:5" x14ac:dyDescent="0.35">
      <c r="A825" s="24" t="s">
        <v>2437</v>
      </c>
      <c r="B825" s="24" t="s">
        <v>2438</v>
      </c>
      <c r="C825" s="25" t="s">
        <v>2439</v>
      </c>
      <c r="D825" s="28">
        <v>24988</v>
      </c>
      <c r="E825" s="27">
        <v>3.5208093E-5</v>
      </c>
    </row>
    <row r="826" spans="1:5" x14ac:dyDescent="0.35">
      <c r="A826" s="24" t="s">
        <v>2440</v>
      </c>
      <c r="B826" s="24" t="s">
        <v>2441</v>
      </c>
      <c r="C826" s="25" t="s">
        <v>2442</v>
      </c>
      <c r="D826" s="28">
        <v>101021</v>
      </c>
      <c r="E826" s="27">
        <v>1.4233859200000001E-4</v>
      </c>
    </row>
    <row r="827" spans="1:5" x14ac:dyDescent="0.35">
      <c r="A827" s="24" t="s">
        <v>2443</v>
      </c>
      <c r="B827" s="24" t="s">
        <v>2444</v>
      </c>
      <c r="C827" s="25" t="s">
        <v>2445</v>
      </c>
      <c r="D827" s="28">
        <v>219013</v>
      </c>
      <c r="E827" s="27">
        <v>3.0858932400000002E-4</v>
      </c>
    </row>
    <row r="828" spans="1:5" x14ac:dyDescent="0.35">
      <c r="A828" s="24" t="s">
        <v>2446</v>
      </c>
      <c r="B828" s="24" t="s">
        <v>2447</v>
      </c>
      <c r="C828" s="25" t="s">
        <v>2448</v>
      </c>
      <c r="D828" s="28">
        <v>71467</v>
      </c>
      <c r="E828" s="27">
        <v>1.00697005E-4</v>
      </c>
    </row>
    <row r="829" spans="1:5" x14ac:dyDescent="0.35">
      <c r="A829" s="24" t="s">
        <v>2449</v>
      </c>
      <c r="B829" s="24" t="s">
        <v>2450</v>
      </c>
      <c r="C829" s="25" t="s">
        <v>2451</v>
      </c>
      <c r="D829" s="28">
        <v>6603</v>
      </c>
      <c r="E829" s="27">
        <v>9.3036270000000007E-6</v>
      </c>
    </row>
    <row r="830" spans="1:5" x14ac:dyDescent="0.35">
      <c r="A830" s="24" t="s">
        <v>2452</v>
      </c>
      <c r="B830" s="24" t="s">
        <v>2453</v>
      </c>
      <c r="C830" s="25" t="s">
        <v>2454</v>
      </c>
      <c r="D830" s="28">
        <v>173659</v>
      </c>
      <c r="E830" s="27">
        <v>2.4468553699999999E-4</v>
      </c>
    </row>
    <row r="831" spans="1:5" x14ac:dyDescent="0.35">
      <c r="A831" s="24" t="s">
        <v>2455</v>
      </c>
      <c r="B831" s="24" t="s">
        <v>2456</v>
      </c>
      <c r="C831" s="25" t="s">
        <v>2457</v>
      </c>
      <c r="D831" s="28">
        <v>37181</v>
      </c>
      <c r="E831" s="27">
        <v>5.2388030000000003E-5</v>
      </c>
    </row>
    <row r="832" spans="1:5" x14ac:dyDescent="0.35">
      <c r="A832" s="24" t="s">
        <v>2458</v>
      </c>
      <c r="B832" s="24" t="s">
        <v>2459</v>
      </c>
      <c r="C832" s="25" t="s">
        <v>2460</v>
      </c>
      <c r="D832" s="28">
        <v>6426</v>
      </c>
      <c r="E832" s="27">
        <v>9.0542340000000002E-6</v>
      </c>
    </row>
    <row r="833" spans="1:5" x14ac:dyDescent="0.35">
      <c r="A833" s="24" t="s">
        <v>2461</v>
      </c>
      <c r="B833" s="24" t="s">
        <v>2462</v>
      </c>
      <c r="C833" s="25" t="s">
        <v>2463</v>
      </c>
      <c r="D833" s="28">
        <v>11629</v>
      </c>
      <c r="E833" s="27">
        <v>1.6385261E-5</v>
      </c>
    </row>
    <row r="834" spans="1:5" x14ac:dyDescent="0.35">
      <c r="A834" s="24" t="s">
        <v>2464</v>
      </c>
      <c r="B834" s="24" t="s">
        <v>2465</v>
      </c>
      <c r="C834" s="25" t="s">
        <v>2466</v>
      </c>
      <c r="D834" s="28">
        <v>71270</v>
      </c>
      <c r="E834" s="27">
        <v>1.00419432E-4</v>
      </c>
    </row>
    <row r="835" spans="1:5" x14ac:dyDescent="0.35">
      <c r="A835" s="24" t="s">
        <v>2467</v>
      </c>
      <c r="B835" s="24" t="s">
        <v>2468</v>
      </c>
      <c r="C835" s="25" t="s">
        <v>2469</v>
      </c>
      <c r="D835" s="28">
        <v>211456</v>
      </c>
      <c r="E835" s="27">
        <v>2.9794151099999999E-4</v>
      </c>
    </row>
    <row r="836" spans="1:5" x14ac:dyDescent="0.35">
      <c r="A836" s="24" t="s">
        <v>2470</v>
      </c>
      <c r="B836" s="24" t="s">
        <v>2471</v>
      </c>
      <c r="C836" s="25" t="s">
        <v>2472</v>
      </c>
      <c r="D836" s="28">
        <v>3560884</v>
      </c>
      <c r="E836" s="27">
        <v>5.0172856779999997E-3</v>
      </c>
    </row>
    <row r="837" spans="1:5" x14ac:dyDescent="0.35">
      <c r="A837" s="24" t="s">
        <v>2473</v>
      </c>
      <c r="B837" s="24" t="s">
        <v>2474</v>
      </c>
      <c r="C837" s="25" t="s">
        <v>2475</v>
      </c>
      <c r="D837" s="28">
        <v>8139</v>
      </c>
      <c r="E837" s="27">
        <v>1.1467851E-5</v>
      </c>
    </row>
    <row r="838" spans="1:5" x14ac:dyDescent="0.35">
      <c r="A838" s="24" t="s">
        <v>2476</v>
      </c>
      <c r="B838" s="24" t="s">
        <v>2477</v>
      </c>
      <c r="C838" s="25" t="s">
        <v>2478</v>
      </c>
      <c r="D838" s="28">
        <v>8379</v>
      </c>
      <c r="E838" s="27">
        <v>1.1806011E-5</v>
      </c>
    </row>
    <row r="839" spans="1:5" x14ac:dyDescent="0.35">
      <c r="A839" s="24" t="s">
        <v>2479</v>
      </c>
      <c r="B839" s="24" t="s">
        <v>2480</v>
      </c>
      <c r="C839" s="25" t="s">
        <v>2481</v>
      </c>
      <c r="D839" s="28">
        <v>19271</v>
      </c>
      <c r="E839" s="27">
        <v>2.7152840000000001E-5</v>
      </c>
    </row>
    <row r="840" spans="1:5" x14ac:dyDescent="0.35">
      <c r="A840" s="24" t="s">
        <v>2482</v>
      </c>
      <c r="B840" s="24" t="s">
        <v>2483</v>
      </c>
      <c r="C840" s="25" t="s">
        <v>2484</v>
      </c>
      <c r="D840" s="28">
        <v>1060081</v>
      </c>
      <c r="E840" s="27">
        <v>1.4936541650000001E-3</v>
      </c>
    </row>
    <row r="841" spans="1:5" x14ac:dyDescent="0.35">
      <c r="A841" s="24" t="s">
        <v>2485</v>
      </c>
      <c r="B841" s="24" t="s">
        <v>2486</v>
      </c>
      <c r="C841" s="25" t="s">
        <v>2487</v>
      </c>
      <c r="D841" s="28">
        <v>135433</v>
      </c>
      <c r="E841" s="27">
        <v>1.9082510199999999E-4</v>
      </c>
    </row>
    <row r="842" spans="1:5" x14ac:dyDescent="0.35">
      <c r="A842" s="24" t="s">
        <v>2488</v>
      </c>
      <c r="B842" s="24" t="s">
        <v>2489</v>
      </c>
      <c r="C842" s="25" t="s">
        <v>2490</v>
      </c>
      <c r="D842" s="28">
        <v>81439</v>
      </c>
      <c r="E842" s="27">
        <v>1.14747554E-4</v>
      </c>
    </row>
    <row r="843" spans="1:5" x14ac:dyDescent="0.35">
      <c r="A843" s="24" t="s">
        <v>2491</v>
      </c>
      <c r="B843" s="24" t="s">
        <v>2492</v>
      </c>
      <c r="C843" s="25" t="s">
        <v>2493</v>
      </c>
      <c r="D843" s="28">
        <v>158599</v>
      </c>
      <c r="E843" s="27">
        <v>2.2346599600000001E-4</v>
      </c>
    </row>
    <row r="844" spans="1:5" x14ac:dyDescent="0.35">
      <c r="A844" s="24" t="s">
        <v>2494</v>
      </c>
      <c r="B844" s="24" t="s">
        <v>2495</v>
      </c>
      <c r="C844" s="25" t="s">
        <v>2496</v>
      </c>
      <c r="D844" s="28">
        <v>34495</v>
      </c>
      <c r="E844" s="27">
        <v>4.8603456000000003E-5</v>
      </c>
    </row>
    <row r="845" spans="1:5" x14ac:dyDescent="0.35">
      <c r="A845" s="24" t="s">
        <v>2497</v>
      </c>
      <c r="B845" s="24" t="s">
        <v>2498</v>
      </c>
      <c r="C845" s="25" t="s">
        <v>2499</v>
      </c>
      <c r="D845" s="28">
        <v>14235</v>
      </c>
      <c r="E845" s="27">
        <v>2.0057114999999999E-5</v>
      </c>
    </row>
    <row r="846" spans="1:5" x14ac:dyDescent="0.35">
      <c r="A846" s="24" t="s">
        <v>2500</v>
      </c>
      <c r="B846" s="24" t="s">
        <v>2501</v>
      </c>
      <c r="C846" s="25" t="s">
        <v>2502</v>
      </c>
      <c r="D846" s="28">
        <v>34060</v>
      </c>
      <c r="E846" s="27">
        <v>4.7990541E-5</v>
      </c>
    </row>
    <row r="847" spans="1:5" x14ac:dyDescent="0.35">
      <c r="A847" s="24" t="s">
        <v>2503</v>
      </c>
      <c r="B847" s="24" t="s">
        <v>2504</v>
      </c>
      <c r="C847" s="25" t="s">
        <v>2505</v>
      </c>
      <c r="D847" s="28">
        <v>124166</v>
      </c>
      <c r="E847" s="27">
        <v>1.74949898E-4</v>
      </c>
    </row>
    <row r="848" spans="1:5" x14ac:dyDescent="0.35">
      <c r="A848" s="24" t="s">
        <v>2506</v>
      </c>
      <c r="B848" s="24" t="s">
        <v>2507</v>
      </c>
      <c r="C848" s="25" t="s">
        <v>2508</v>
      </c>
      <c r="D848" s="28">
        <v>18348</v>
      </c>
      <c r="E848" s="27">
        <v>2.5852333E-5</v>
      </c>
    </row>
    <row r="849" spans="1:5" x14ac:dyDescent="0.35">
      <c r="A849" s="24" t="s">
        <v>2509</v>
      </c>
      <c r="B849" s="24" t="s">
        <v>2510</v>
      </c>
      <c r="C849" s="25" t="s">
        <v>2511</v>
      </c>
      <c r="D849" s="28">
        <v>32264</v>
      </c>
      <c r="E849" s="27">
        <v>4.5459976999999999E-5</v>
      </c>
    </row>
    <row r="850" spans="1:5" x14ac:dyDescent="0.35">
      <c r="A850" s="24" t="s">
        <v>2512</v>
      </c>
      <c r="B850" s="24" t="s">
        <v>2513</v>
      </c>
      <c r="C850" s="25" t="s">
        <v>2514</v>
      </c>
      <c r="D850" s="28">
        <v>33513</v>
      </c>
      <c r="E850" s="27">
        <v>4.7219818000000001E-5</v>
      </c>
    </row>
    <row r="851" spans="1:5" x14ac:dyDescent="0.35">
      <c r="A851" s="24" t="s">
        <v>2515</v>
      </c>
      <c r="B851" s="24" t="s">
        <v>2516</v>
      </c>
      <c r="C851" s="25" t="s">
        <v>2517</v>
      </c>
      <c r="D851" s="28">
        <v>45072</v>
      </c>
      <c r="E851" s="27">
        <v>6.3506450000000002E-5</v>
      </c>
    </row>
    <row r="852" spans="1:5" x14ac:dyDescent="0.35">
      <c r="A852" s="24" t="s">
        <v>2518</v>
      </c>
      <c r="B852" s="24" t="s">
        <v>2519</v>
      </c>
      <c r="C852" s="25" t="s">
        <v>2520</v>
      </c>
      <c r="D852" s="28">
        <v>1294635</v>
      </c>
      <c r="E852" s="27">
        <v>1.8241407589999999E-3</v>
      </c>
    </row>
    <row r="853" spans="1:5" x14ac:dyDescent="0.35">
      <c r="A853" s="24" t="s">
        <v>2521</v>
      </c>
      <c r="B853" s="24" t="s">
        <v>2522</v>
      </c>
      <c r="C853" s="25" t="s">
        <v>2523</v>
      </c>
      <c r="D853" s="28">
        <v>2120511</v>
      </c>
      <c r="E853" s="27">
        <v>2.9878000709999998E-3</v>
      </c>
    </row>
    <row r="854" spans="1:5" x14ac:dyDescent="0.35">
      <c r="A854" s="24" t="s">
        <v>2524</v>
      </c>
      <c r="B854" s="24" t="s">
        <v>2525</v>
      </c>
      <c r="C854" s="25" t="s">
        <v>2526</v>
      </c>
      <c r="D854" s="28">
        <v>80930</v>
      </c>
      <c r="E854" s="27">
        <v>1.14030373E-4</v>
      </c>
    </row>
    <row r="855" spans="1:5" x14ac:dyDescent="0.35">
      <c r="A855" s="24" t="s">
        <v>2527</v>
      </c>
      <c r="B855" s="24" t="s">
        <v>2528</v>
      </c>
      <c r="C855" s="25" t="s">
        <v>2529</v>
      </c>
      <c r="D855" s="28">
        <v>247084</v>
      </c>
      <c r="E855" s="27">
        <v>3.4814136400000001E-4</v>
      </c>
    </row>
    <row r="856" spans="1:5" x14ac:dyDescent="0.35">
      <c r="A856" s="24" t="s">
        <v>2530</v>
      </c>
      <c r="B856" s="24" t="s">
        <v>2531</v>
      </c>
      <c r="C856" s="25" t="s">
        <v>2532</v>
      </c>
      <c r="D856" s="28">
        <v>46852</v>
      </c>
      <c r="E856" s="27">
        <v>6.6014470000000001E-5</v>
      </c>
    </row>
    <row r="857" spans="1:5" x14ac:dyDescent="0.35">
      <c r="A857" s="24" t="s">
        <v>2533</v>
      </c>
      <c r="B857" s="24" t="s">
        <v>2534</v>
      </c>
      <c r="C857" s="25" t="s">
        <v>2535</v>
      </c>
      <c r="D857" s="28">
        <v>22869</v>
      </c>
      <c r="E857" s="27">
        <v>3.2222421999999999E-5</v>
      </c>
    </row>
    <row r="858" spans="1:5" x14ac:dyDescent="0.35">
      <c r="A858" s="24" t="s">
        <v>2536</v>
      </c>
      <c r="B858" s="24" t="s">
        <v>2537</v>
      </c>
      <c r="C858" s="25" t="s">
        <v>2538</v>
      </c>
      <c r="D858" s="28">
        <v>150901</v>
      </c>
      <c r="E858" s="27">
        <v>2.12619514E-4</v>
      </c>
    </row>
    <row r="859" spans="1:5" x14ac:dyDescent="0.35">
      <c r="A859" s="24" t="s">
        <v>2539</v>
      </c>
      <c r="B859" s="24" t="s">
        <v>2540</v>
      </c>
      <c r="C859" s="25" t="s">
        <v>2541</v>
      </c>
      <c r="D859" s="28">
        <v>31186</v>
      </c>
      <c r="E859" s="27">
        <v>4.3941074999999997E-5</v>
      </c>
    </row>
    <row r="860" spans="1:5" x14ac:dyDescent="0.35">
      <c r="A860" s="24" t="s">
        <v>2542</v>
      </c>
      <c r="B860" s="24" t="s">
        <v>2543</v>
      </c>
      <c r="C860" s="25" t="s">
        <v>2544</v>
      </c>
      <c r="D860" s="28">
        <v>271605</v>
      </c>
      <c r="E860" s="27">
        <v>3.8269145399999997E-4</v>
      </c>
    </row>
    <row r="861" spans="1:5" x14ac:dyDescent="0.35">
      <c r="A861" s="24" t="s">
        <v>2545</v>
      </c>
      <c r="B861" s="24" t="s">
        <v>2546</v>
      </c>
      <c r="C861" s="25" t="s">
        <v>2547</v>
      </c>
      <c r="D861" s="28">
        <v>2976792</v>
      </c>
      <c r="E861" s="27">
        <v>4.1943000299999996E-3</v>
      </c>
    </row>
    <row r="862" spans="1:5" x14ac:dyDescent="0.35">
      <c r="A862" s="24" t="s">
        <v>2548</v>
      </c>
      <c r="B862" s="24" t="s">
        <v>2549</v>
      </c>
      <c r="C862" s="25" t="s">
        <v>2550</v>
      </c>
      <c r="D862" s="28">
        <v>98336</v>
      </c>
      <c r="E862" s="27">
        <v>1.3855542700000001E-4</v>
      </c>
    </row>
    <row r="863" spans="1:5" x14ac:dyDescent="0.35">
      <c r="A863" s="24" t="s">
        <v>2551</v>
      </c>
      <c r="B863" s="24" t="s">
        <v>2552</v>
      </c>
      <c r="C863" s="25" t="s">
        <v>2553</v>
      </c>
      <c r="D863" s="28">
        <v>209809</v>
      </c>
      <c r="E863" s="27">
        <v>2.9562088799999999E-4</v>
      </c>
    </row>
    <row r="864" spans="1:5" x14ac:dyDescent="0.35">
      <c r="A864" s="24" t="s">
        <v>2554</v>
      </c>
      <c r="B864" s="24" t="s">
        <v>2555</v>
      </c>
      <c r="C864" s="25" t="s">
        <v>2556</v>
      </c>
      <c r="D864" s="28">
        <v>49181</v>
      </c>
      <c r="E864" s="27">
        <v>6.9296030999999993E-5</v>
      </c>
    </row>
    <row r="865" spans="1:5" x14ac:dyDescent="0.35">
      <c r="A865" s="24" t="s">
        <v>2557</v>
      </c>
      <c r="B865" s="24" t="s">
        <v>2558</v>
      </c>
      <c r="C865" s="25" t="s">
        <v>2559</v>
      </c>
      <c r="D865" s="28">
        <v>138673</v>
      </c>
      <c r="E865" s="27">
        <v>1.9539026199999999E-4</v>
      </c>
    </row>
    <row r="866" spans="1:5" x14ac:dyDescent="0.35">
      <c r="A866" s="24" t="s">
        <v>2560</v>
      </c>
      <c r="B866" s="24" t="s">
        <v>2561</v>
      </c>
      <c r="C866" s="25" t="s">
        <v>2562</v>
      </c>
      <c r="D866" s="28">
        <v>66013</v>
      </c>
      <c r="E866" s="27">
        <v>9.3012318999999996E-5</v>
      </c>
    </row>
    <row r="867" spans="1:5" x14ac:dyDescent="0.35">
      <c r="A867" s="24" t="s">
        <v>2563</v>
      </c>
      <c r="B867" s="24" t="s">
        <v>2564</v>
      </c>
      <c r="C867" s="25" t="s">
        <v>2565</v>
      </c>
      <c r="D867" s="28">
        <v>30338</v>
      </c>
      <c r="E867" s="27">
        <v>4.2746242999999998E-5</v>
      </c>
    </row>
    <row r="868" spans="1:5" x14ac:dyDescent="0.35">
      <c r="A868" s="24" t="s">
        <v>2566</v>
      </c>
      <c r="B868" s="24" t="s">
        <v>2567</v>
      </c>
      <c r="C868" s="25" t="s">
        <v>2568</v>
      </c>
      <c r="D868" s="28">
        <v>29587</v>
      </c>
      <c r="E868" s="27">
        <v>4.1688084000000001E-5</v>
      </c>
    </row>
    <row r="869" spans="1:5" x14ac:dyDescent="0.35">
      <c r="A869" s="24" t="s">
        <v>2569</v>
      </c>
      <c r="B869" s="24" t="s">
        <v>2570</v>
      </c>
      <c r="C869" s="25" t="s">
        <v>2571</v>
      </c>
      <c r="D869" s="28">
        <v>55513</v>
      </c>
      <c r="E869" s="27">
        <v>7.8217818999999994E-5</v>
      </c>
    </row>
    <row r="870" spans="1:5" x14ac:dyDescent="0.35">
      <c r="A870" s="24" t="s">
        <v>2572</v>
      </c>
      <c r="B870" s="24" t="s">
        <v>2573</v>
      </c>
      <c r="C870" s="25" t="s">
        <v>2574</v>
      </c>
      <c r="D870" s="28">
        <v>572258</v>
      </c>
      <c r="E870" s="27">
        <v>8.0631154199999999E-4</v>
      </c>
    </row>
    <row r="871" spans="1:5" x14ac:dyDescent="0.35">
      <c r="A871" s="24" t="s">
        <v>2575</v>
      </c>
      <c r="B871" s="24" t="s">
        <v>2576</v>
      </c>
      <c r="C871" s="25" t="s">
        <v>2577</v>
      </c>
      <c r="D871" s="28">
        <v>257718</v>
      </c>
      <c r="E871" s="27">
        <v>3.6312467100000002E-4</v>
      </c>
    </row>
    <row r="872" spans="1:5" x14ac:dyDescent="0.35">
      <c r="A872" s="24" t="s">
        <v>2578</v>
      </c>
      <c r="B872" s="24" t="s">
        <v>2579</v>
      </c>
      <c r="C872" s="25" t="s">
        <v>2580</v>
      </c>
      <c r="D872" s="28">
        <v>63048</v>
      </c>
      <c r="E872" s="27">
        <v>8.8834633999999998E-5</v>
      </c>
    </row>
    <row r="873" spans="1:5" x14ac:dyDescent="0.35">
      <c r="A873" s="24" t="s">
        <v>2581</v>
      </c>
      <c r="B873" s="24" t="s">
        <v>2582</v>
      </c>
      <c r="C873" s="25" t="s">
        <v>2583</v>
      </c>
      <c r="D873" s="28">
        <v>89684</v>
      </c>
      <c r="E873" s="27">
        <v>1.2636475899999999E-4</v>
      </c>
    </row>
    <row r="874" spans="1:5" x14ac:dyDescent="0.35">
      <c r="A874" s="24" t="s">
        <v>2584</v>
      </c>
      <c r="B874" s="24" t="s">
        <v>2585</v>
      </c>
      <c r="C874" s="25" t="s">
        <v>2586</v>
      </c>
      <c r="D874" s="28">
        <v>42572</v>
      </c>
      <c r="E874" s="27">
        <v>5.9983949000000001E-5</v>
      </c>
    </row>
    <row r="875" spans="1:5" x14ac:dyDescent="0.35">
      <c r="A875" s="24" t="s">
        <v>2587</v>
      </c>
      <c r="B875" s="24" t="s">
        <v>2588</v>
      </c>
      <c r="C875" s="25" t="s">
        <v>2589</v>
      </c>
      <c r="D875" s="28">
        <v>63918</v>
      </c>
      <c r="E875" s="27">
        <v>9.0060464000000004E-5</v>
      </c>
    </row>
    <row r="876" spans="1:5" x14ac:dyDescent="0.35">
      <c r="A876" s="24" t="s">
        <v>2590</v>
      </c>
      <c r="B876" s="24" t="s">
        <v>2591</v>
      </c>
      <c r="C876" s="25" t="s">
        <v>2592</v>
      </c>
      <c r="D876" s="28">
        <v>11858</v>
      </c>
      <c r="E876" s="27">
        <v>1.6707922E-5</v>
      </c>
    </row>
    <row r="877" spans="1:5" x14ac:dyDescent="0.35">
      <c r="A877" s="24" t="s">
        <v>2593</v>
      </c>
      <c r="B877" s="24" t="s">
        <v>2594</v>
      </c>
      <c r="C877" s="25" t="s">
        <v>2595</v>
      </c>
      <c r="D877" s="28">
        <v>8695</v>
      </c>
      <c r="E877" s="27">
        <v>1.2251254999999999E-5</v>
      </c>
    </row>
    <row r="878" spans="1:5" x14ac:dyDescent="0.35">
      <c r="A878" s="24" t="s">
        <v>2596</v>
      </c>
      <c r="B878" s="24" t="s">
        <v>2597</v>
      </c>
      <c r="C878" s="25" t="s">
        <v>2598</v>
      </c>
      <c r="D878" s="28">
        <v>47231</v>
      </c>
      <c r="E878" s="27">
        <v>6.6548481000000003E-5</v>
      </c>
    </row>
    <row r="879" spans="1:5" x14ac:dyDescent="0.35">
      <c r="A879" s="24" t="s">
        <v>2599</v>
      </c>
      <c r="B879" s="24" t="s">
        <v>2600</v>
      </c>
      <c r="C879" s="25" t="s">
        <v>2601</v>
      </c>
      <c r="D879" s="28">
        <v>188553</v>
      </c>
      <c r="E879" s="27">
        <v>2.6567118300000001E-4</v>
      </c>
    </row>
    <row r="880" spans="1:5" x14ac:dyDescent="0.35">
      <c r="A880" s="24" t="s">
        <v>2602</v>
      </c>
      <c r="B880" s="24" t="s">
        <v>2603</v>
      </c>
      <c r="C880" s="25" t="s">
        <v>2604</v>
      </c>
      <c r="D880" s="28">
        <v>47987</v>
      </c>
      <c r="E880" s="27">
        <v>6.7613685000000005E-5</v>
      </c>
    </row>
    <row r="881" spans="1:5" x14ac:dyDescent="0.35">
      <c r="A881" s="24" t="s">
        <v>2605</v>
      </c>
      <c r="B881" s="24" t="s">
        <v>2606</v>
      </c>
      <c r="C881" s="25" t="s">
        <v>2607</v>
      </c>
      <c r="D881" s="28">
        <v>80477</v>
      </c>
      <c r="E881" s="27">
        <v>1.13392096E-4</v>
      </c>
    </row>
    <row r="882" spans="1:5" x14ac:dyDescent="0.35">
      <c r="A882" s="24" t="s">
        <v>2608</v>
      </c>
      <c r="B882" s="24" t="s">
        <v>2609</v>
      </c>
      <c r="C882" s="25" t="s">
        <v>2610</v>
      </c>
      <c r="D882" s="28">
        <v>11631</v>
      </c>
      <c r="E882" s="27">
        <v>1.6388078999999999E-5</v>
      </c>
    </row>
    <row r="883" spans="1:5" x14ac:dyDescent="0.35">
      <c r="A883" s="24" t="s">
        <v>2611</v>
      </c>
      <c r="B883" s="24" t="s">
        <v>2612</v>
      </c>
      <c r="C883" s="25" t="s">
        <v>2613</v>
      </c>
      <c r="D883" s="28">
        <v>229741</v>
      </c>
      <c r="E883" s="27">
        <v>3.23705077E-4</v>
      </c>
    </row>
    <row r="884" spans="1:5" x14ac:dyDescent="0.35">
      <c r="A884" s="24" t="s">
        <v>2614</v>
      </c>
      <c r="B884" s="24" t="s">
        <v>2615</v>
      </c>
      <c r="C884" s="25" t="s">
        <v>2616</v>
      </c>
      <c r="D884" s="28">
        <v>9859</v>
      </c>
      <c r="E884" s="27">
        <v>1.3891331E-5</v>
      </c>
    </row>
    <row r="885" spans="1:5" x14ac:dyDescent="0.35">
      <c r="A885" s="24" t="s">
        <v>2617</v>
      </c>
      <c r="B885" s="24" t="s">
        <v>2618</v>
      </c>
      <c r="C885" s="25" t="s">
        <v>2619</v>
      </c>
      <c r="D885" s="28">
        <v>141750</v>
      </c>
      <c r="E885" s="27">
        <v>1.9972575500000001E-4</v>
      </c>
    </row>
    <row r="886" spans="1:5" x14ac:dyDescent="0.35">
      <c r="A886" s="29" t="s">
        <v>2620</v>
      </c>
      <c r="B886" s="29" t="s">
        <v>2621</v>
      </c>
      <c r="C886" s="30" t="s">
        <v>2622</v>
      </c>
      <c r="D886" s="28">
        <v>4328</v>
      </c>
      <c r="E886" s="27">
        <v>6.0981519999999999E-6</v>
      </c>
    </row>
    <row r="887" spans="1:5" x14ac:dyDescent="0.35">
      <c r="A887" s="24" t="s">
        <v>2623</v>
      </c>
      <c r="B887" s="24" t="s">
        <v>2624</v>
      </c>
      <c r="C887" s="25" t="s">
        <v>2625</v>
      </c>
      <c r="D887" s="28">
        <v>307153</v>
      </c>
      <c r="E887" s="27">
        <v>4.3277858700000002E-4</v>
      </c>
    </row>
    <row r="888" spans="1:5" x14ac:dyDescent="0.35">
      <c r="A888" s="24" t="s">
        <v>2626</v>
      </c>
      <c r="B888" s="24" t="s">
        <v>2627</v>
      </c>
      <c r="C888" s="25" t="s">
        <v>2628</v>
      </c>
      <c r="D888" s="28">
        <v>639784</v>
      </c>
      <c r="E888" s="27">
        <v>9.0145567800000001E-4</v>
      </c>
    </row>
    <row r="889" spans="1:5" x14ac:dyDescent="0.35">
      <c r="A889" s="24" t="s">
        <v>2629</v>
      </c>
      <c r="B889" s="24" t="s">
        <v>2630</v>
      </c>
      <c r="C889" s="25" t="s">
        <v>2631</v>
      </c>
      <c r="D889" s="28">
        <v>47065</v>
      </c>
      <c r="E889" s="27">
        <v>6.6314587000000001E-5</v>
      </c>
    </row>
    <row r="890" spans="1:5" x14ac:dyDescent="0.35">
      <c r="A890" s="24" t="s">
        <v>2632</v>
      </c>
      <c r="B890" s="24" t="s">
        <v>2633</v>
      </c>
      <c r="C890" s="25" t="s">
        <v>2634</v>
      </c>
      <c r="D890" s="28">
        <v>65302</v>
      </c>
      <c r="E890" s="27">
        <v>9.2010520000000004E-5</v>
      </c>
    </row>
    <row r="891" spans="1:5" x14ac:dyDescent="0.35">
      <c r="A891" s="24" t="s">
        <v>2635</v>
      </c>
      <c r="B891" s="24" t="s">
        <v>2636</v>
      </c>
      <c r="C891" s="25" t="s">
        <v>2637</v>
      </c>
      <c r="D891" s="28">
        <v>150202</v>
      </c>
      <c r="E891" s="27">
        <v>2.1163462299999999E-4</v>
      </c>
    </row>
    <row r="892" spans="1:5" x14ac:dyDescent="0.35">
      <c r="A892" s="24" t="s">
        <v>2638</v>
      </c>
      <c r="B892" s="24" t="s">
        <v>2639</v>
      </c>
      <c r="C892" s="25" t="s">
        <v>2640</v>
      </c>
      <c r="D892" s="28">
        <v>62075</v>
      </c>
      <c r="E892" s="27">
        <v>8.7463677000000005E-5</v>
      </c>
    </row>
    <row r="893" spans="1:5" x14ac:dyDescent="0.35">
      <c r="A893" s="24" t="s">
        <v>2641</v>
      </c>
      <c r="B893" s="24" t="s">
        <v>2642</v>
      </c>
      <c r="C893" s="25" t="s">
        <v>2643</v>
      </c>
      <c r="D893" s="28">
        <v>44820</v>
      </c>
      <c r="E893" s="27">
        <v>6.3151381999999997E-5</v>
      </c>
    </row>
    <row r="894" spans="1:5" x14ac:dyDescent="0.35">
      <c r="A894" s="24" t="s">
        <v>2644</v>
      </c>
      <c r="B894" s="24" t="s">
        <v>2645</v>
      </c>
      <c r="C894" s="25" t="s">
        <v>2646</v>
      </c>
      <c r="D894" s="28">
        <v>111388</v>
      </c>
      <c r="E894" s="27">
        <v>1.5694569600000001E-4</v>
      </c>
    </row>
    <row r="895" spans="1:5" x14ac:dyDescent="0.35">
      <c r="A895" s="24" t="s">
        <v>2647</v>
      </c>
      <c r="B895" s="24" t="s">
        <v>2648</v>
      </c>
      <c r="C895" s="25" t="s">
        <v>2649</v>
      </c>
      <c r="D895" s="28">
        <v>36025</v>
      </c>
      <c r="E895" s="27">
        <v>5.0759225999999998E-5</v>
      </c>
    </row>
    <row r="896" spans="1:5" x14ac:dyDescent="0.35">
      <c r="A896" s="24" t="s">
        <v>2650</v>
      </c>
      <c r="B896" s="24" t="s">
        <v>2651</v>
      </c>
      <c r="C896" s="25" t="s">
        <v>2652</v>
      </c>
      <c r="D896" s="28">
        <v>2574</v>
      </c>
      <c r="E896" s="27">
        <v>3.6267660000000001E-6</v>
      </c>
    </row>
    <row r="897" spans="1:5" x14ac:dyDescent="0.35">
      <c r="A897" s="24" t="s">
        <v>2653</v>
      </c>
      <c r="B897" s="24" t="s">
        <v>2654</v>
      </c>
      <c r="C897" s="25" t="s">
        <v>2655</v>
      </c>
      <c r="D897" s="28">
        <v>7209</v>
      </c>
      <c r="E897" s="27">
        <v>1.0157481E-5</v>
      </c>
    </row>
    <row r="898" spans="1:5" x14ac:dyDescent="0.35">
      <c r="A898" s="24" t="s">
        <v>2656</v>
      </c>
      <c r="B898" s="24" t="s">
        <v>2657</v>
      </c>
      <c r="C898" s="25" t="s">
        <v>2658</v>
      </c>
      <c r="D898" s="28">
        <v>90707</v>
      </c>
      <c r="E898" s="27">
        <v>1.2780616599999999E-4</v>
      </c>
    </row>
    <row r="899" spans="1:5" x14ac:dyDescent="0.35">
      <c r="A899" s="24" t="s">
        <v>2659</v>
      </c>
      <c r="B899" s="24" t="s">
        <v>2660</v>
      </c>
      <c r="C899" s="25" t="s">
        <v>2661</v>
      </c>
      <c r="D899" s="28">
        <v>26089</v>
      </c>
      <c r="E899" s="27">
        <v>3.6759401999999998E-5</v>
      </c>
    </row>
    <row r="900" spans="1:5" x14ac:dyDescent="0.35">
      <c r="A900" s="24" t="s">
        <v>2662</v>
      </c>
      <c r="B900" s="24" t="s">
        <v>2663</v>
      </c>
      <c r="C900" s="25" t="s">
        <v>2664</v>
      </c>
      <c r="D900" s="28">
        <v>23456</v>
      </c>
      <c r="E900" s="27">
        <v>3.3049505000000003E-5</v>
      </c>
    </row>
    <row r="901" spans="1:5" x14ac:dyDescent="0.35">
      <c r="A901" s="24" t="s">
        <v>2665</v>
      </c>
      <c r="B901" s="24" t="s">
        <v>2666</v>
      </c>
      <c r="C901" s="25" t="s">
        <v>2667</v>
      </c>
      <c r="D901" s="28">
        <v>49813</v>
      </c>
      <c r="E901" s="27">
        <v>7.0186518999999995E-5</v>
      </c>
    </row>
    <row r="902" spans="1:5" x14ac:dyDescent="0.35">
      <c r="A902" s="24" t="s">
        <v>2668</v>
      </c>
      <c r="B902" s="24" t="s">
        <v>2669</v>
      </c>
      <c r="C902" s="25" t="s">
        <v>2670</v>
      </c>
      <c r="D902" s="28">
        <v>71320</v>
      </c>
      <c r="E902" s="27">
        <v>1.0048988200000001E-4</v>
      </c>
    </row>
    <row r="903" spans="1:5" x14ac:dyDescent="0.35">
      <c r="A903" s="24" t="s">
        <v>2671</v>
      </c>
      <c r="B903" s="24" t="s">
        <v>2672</v>
      </c>
      <c r="C903" s="25" t="s">
        <v>2673</v>
      </c>
      <c r="D903" s="28">
        <v>181384</v>
      </c>
      <c r="E903" s="27">
        <v>2.5557006200000002E-4</v>
      </c>
    </row>
    <row r="904" spans="1:5" x14ac:dyDescent="0.35">
      <c r="A904" s="29">
        <v>2365</v>
      </c>
      <c r="B904" s="29"/>
      <c r="C904" s="25" t="s">
        <v>2674</v>
      </c>
      <c r="D904" s="28">
        <v>897</v>
      </c>
      <c r="E904" s="27">
        <v>1.263873E-6</v>
      </c>
    </row>
    <row r="905" spans="1:5" x14ac:dyDescent="0.35">
      <c r="A905" s="24" t="s">
        <v>2675</v>
      </c>
      <c r="B905" s="24" t="s">
        <v>2676</v>
      </c>
      <c r="C905" s="25" t="s">
        <v>2677</v>
      </c>
      <c r="D905" s="28">
        <v>55313</v>
      </c>
      <c r="E905" s="27">
        <v>7.7936018999999999E-5</v>
      </c>
    </row>
    <row r="906" spans="1:5" x14ac:dyDescent="0.35">
      <c r="A906" s="24" t="s">
        <v>2678</v>
      </c>
      <c r="B906" s="24" t="s">
        <v>2679</v>
      </c>
      <c r="C906" s="25" t="s">
        <v>2680</v>
      </c>
      <c r="D906" s="28">
        <v>21888</v>
      </c>
      <c r="E906" s="27">
        <v>3.0840192999999997E-5</v>
      </c>
    </row>
    <row r="907" spans="1:5" x14ac:dyDescent="0.35">
      <c r="A907" s="24" t="s">
        <v>2681</v>
      </c>
      <c r="B907" s="24" t="s">
        <v>2682</v>
      </c>
      <c r="C907" s="25" t="s">
        <v>2683</v>
      </c>
      <c r="D907" s="28">
        <v>320980</v>
      </c>
      <c r="E907" s="27">
        <v>4.52260831E-4</v>
      </c>
    </row>
    <row r="908" spans="1:5" x14ac:dyDescent="0.35">
      <c r="A908" s="24" t="s">
        <v>2684</v>
      </c>
      <c r="B908" s="24" t="s">
        <v>2685</v>
      </c>
      <c r="C908" s="25" t="s">
        <v>2686</v>
      </c>
      <c r="D908" s="28">
        <v>57384</v>
      </c>
      <c r="E908" s="27">
        <v>8.0854057999999994E-5</v>
      </c>
    </row>
    <row r="909" spans="1:5" x14ac:dyDescent="0.35">
      <c r="A909" s="24" t="s">
        <v>2687</v>
      </c>
      <c r="B909" s="24" t="s">
        <v>2688</v>
      </c>
      <c r="C909" s="25" t="s">
        <v>2689</v>
      </c>
      <c r="D909" s="28">
        <v>64683</v>
      </c>
      <c r="E909" s="27">
        <v>9.1138348999999995E-5</v>
      </c>
    </row>
    <row r="910" spans="1:5" x14ac:dyDescent="0.35">
      <c r="A910" s="24" t="s">
        <v>2690</v>
      </c>
      <c r="B910" s="24" t="s">
        <v>2691</v>
      </c>
      <c r="C910" s="25" t="s">
        <v>2692</v>
      </c>
      <c r="D910" s="28">
        <v>289355</v>
      </c>
      <c r="E910" s="27">
        <v>4.07701205E-4</v>
      </c>
    </row>
    <row r="911" spans="1:5" x14ac:dyDescent="0.35">
      <c r="A911" s="24" t="s">
        <v>2693</v>
      </c>
      <c r="B911" s="24" t="s">
        <v>2694</v>
      </c>
      <c r="C911" s="25" t="s">
        <v>2695</v>
      </c>
      <c r="D911" s="28">
        <v>76159</v>
      </c>
      <c r="E911" s="27">
        <v>1.07308034E-4</v>
      </c>
    </row>
    <row r="912" spans="1:5" x14ac:dyDescent="0.35">
      <c r="A912" s="24" t="s">
        <v>2696</v>
      </c>
      <c r="B912" s="24" t="s">
        <v>2697</v>
      </c>
      <c r="C912" s="25" t="s">
        <v>2698</v>
      </c>
      <c r="D912" s="28">
        <v>60133</v>
      </c>
      <c r="E912" s="27">
        <v>8.4727398999999995E-5</v>
      </c>
    </row>
    <row r="913" spans="1:5" x14ac:dyDescent="0.35">
      <c r="A913" s="24" t="s">
        <v>2699</v>
      </c>
      <c r="B913" s="24" t="s">
        <v>2700</v>
      </c>
      <c r="C913" s="25" t="s">
        <v>2701</v>
      </c>
      <c r="D913" s="28">
        <v>220662</v>
      </c>
      <c r="E913" s="27">
        <v>3.1091276600000002E-4</v>
      </c>
    </row>
    <row r="914" spans="1:5" x14ac:dyDescent="0.35">
      <c r="A914" s="24" t="s">
        <v>2702</v>
      </c>
      <c r="B914" s="24" t="s">
        <v>2703</v>
      </c>
      <c r="C914" s="25" t="s">
        <v>2704</v>
      </c>
      <c r="D914" s="28">
        <v>74408</v>
      </c>
      <c r="E914" s="27">
        <v>1.0484087500000001E-4</v>
      </c>
    </row>
    <row r="915" spans="1:5" x14ac:dyDescent="0.35">
      <c r="A915" s="24" t="s">
        <v>2705</v>
      </c>
      <c r="B915" s="24" t="s">
        <v>2706</v>
      </c>
      <c r="C915" s="25" t="s">
        <v>2707</v>
      </c>
      <c r="D915" s="28">
        <v>106014</v>
      </c>
      <c r="E915" s="27">
        <v>1.4937372999999999E-4</v>
      </c>
    </row>
    <row r="916" spans="1:5" x14ac:dyDescent="0.35">
      <c r="A916" s="24" t="s">
        <v>2708</v>
      </c>
      <c r="B916" s="24" t="s">
        <v>2709</v>
      </c>
      <c r="C916" s="25" t="s">
        <v>2710</v>
      </c>
      <c r="D916" s="28">
        <v>226732</v>
      </c>
      <c r="E916" s="27">
        <v>3.1946539599999999E-4</v>
      </c>
    </row>
    <row r="917" spans="1:5" x14ac:dyDescent="0.35">
      <c r="A917" s="24" t="s">
        <v>2711</v>
      </c>
      <c r="B917" s="24" t="s">
        <v>2712</v>
      </c>
      <c r="C917" s="25" t="s">
        <v>2713</v>
      </c>
      <c r="D917" s="28">
        <v>62634</v>
      </c>
      <c r="E917" s="27">
        <v>8.8251307999999995E-5</v>
      </c>
    </row>
    <row r="918" spans="1:5" x14ac:dyDescent="0.35">
      <c r="A918" s="24" t="s">
        <v>2714</v>
      </c>
      <c r="B918" s="24" t="s">
        <v>2715</v>
      </c>
      <c r="C918" s="25" t="s">
        <v>2716</v>
      </c>
      <c r="D918" s="28">
        <v>41915</v>
      </c>
      <c r="E918" s="27">
        <v>5.9058236000000002E-5</v>
      </c>
    </row>
    <row r="919" spans="1:5" x14ac:dyDescent="0.35">
      <c r="A919" s="24" t="s">
        <v>2717</v>
      </c>
      <c r="B919" s="24" t="s">
        <v>2718</v>
      </c>
      <c r="C919" s="25" t="s">
        <v>2719</v>
      </c>
      <c r="D919" s="28">
        <v>332932</v>
      </c>
      <c r="E919" s="27">
        <v>4.69101199E-4</v>
      </c>
    </row>
    <row r="920" spans="1:5" x14ac:dyDescent="0.35">
      <c r="A920" s="24" t="s">
        <v>2720</v>
      </c>
      <c r="B920" s="24" t="s">
        <v>2721</v>
      </c>
      <c r="C920" s="25" t="s">
        <v>2722</v>
      </c>
      <c r="D920" s="28">
        <v>166975</v>
      </c>
      <c r="E920" s="27">
        <v>2.3526778099999999E-4</v>
      </c>
    </row>
    <row r="921" spans="1:5" x14ac:dyDescent="0.35">
      <c r="A921" s="24" t="s">
        <v>2723</v>
      </c>
      <c r="B921" s="24" t="s">
        <v>2724</v>
      </c>
      <c r="C921" s="25" t="s">
        <v>2725</v>
      </c>
      <c r="D921" s="28">
        <v>109146</v>
      </c>
      <c r="E921" s="27">
        <v>1.53786718E-4</v>
      </c>
    </row>
    <row r="922" spans="1:5" x14ac:dyDescent="0.35">
      <c r="A922" s="24" t="s">
        <v>2726</v>
      </c>
      <c r="B922" s="24" t="s">
        <v>2727</v>
      </c>
      <c r="C922" s="25" t="s">
        <v>2728</v>
      </c>
      <c r="D922" s="28">
        <v>179406</v>
      </c>
      <c r="E922" s="27">
        <v>2.5278306E-4</v>
      </c>
    </row>
    <row r="923" spans="1:5" x14ac:dyDescent="0.35">
      <c r="A923" s="24" t="s">
        <v>2729</v>
      </c>
      <c r="B923" s="24" t="s">
        <v>2730</v>
      </c>
      <c r="C923" s="25" t="s">
        <v>2731</v>
      </c>
      <c r="D923" s="28">
        <v>68623</v>
      </c>
      <c r="E923" s="27">
        <v>9.6689809000000002E-5</v>
      </c>
    </row>
    <row r="924" spans="1:5" x14ac:dyDescent="0.35">
      <c r="A924" s="24" t="s">
        <v>2732</v>
      </c>
      <c r="B924" s="24" t="s">
        <v>2733</v>
      </c>
      <c r="C924" s="25" t="s">
        <v>2734</v>
      </c>
      <c r="D924" s="28">
        <v>51884</v>
      </c>
      <c r="E924" s="27">
        <v>7.3104558000000003E-5</v>
      </c>
    </row>
    <row r="925" spans="1:5" x14ac:dyDescent="0.35">
      <c r="A925" s="24" t="s">
        <v>2735</v>
      </c>
      <c r="B925" s="24" t="s">
        <v>2736</v>
      </c>
      <c r="C925" s="25" t="s">
        <v>2737</v>
      </c>
      <c r="D925" s="28">
        <v>205327</v>
      </c>
      <c r="E925" s="27">
        <v>2.8930574999999999E-4</v>
      </c>
    </row>
    <row r="926" spans="1:5" x14ac:dyDescent="0.35">
      <c r="A926" s="24" t="s">
        <v>2738</v>
      </c>
      <c r="B926" s="24" t="s">
        <v>2739</v>
      </c>
      <c r="C926" s="25" t="s">
        <v>2740</v>
      </c>
      <c r="D926" s="28">
        <v>56413</v>
      </c>
      <c r="E926" s="27">
        <v>7.9485919000000003E-5</v>
      </c>
    </row>
    <row r="927" spans="1:5" x14ac:dyDescent="0.35">
      <c r="A927" s="24" t="s">
        <v>2741</v>
      </c>
      <c r="B927" s="24" t="s">
        <v>2742</v>
      </c>
      <c r="C927" s="25" t="s">
        <v>2743</v>
      </c>
      <c r="D927" s="28">
        <v>83969</v>
      </c>
      <c r="E927" s="27">
        <v>1.1831232399999999E-4</v>
      </c>
    </row>
    <row r="928" spans="1:5" x14ac:dyDescent="0.35">
      <c r="A928" s="24" t="s">
        <v>2744</v>
      </c>
      <c r="B928" s="24" t="s">
        <v>2745</v>
      </c>
      <c r="C928" s="25" t="s">
        <v>2746</v>
      </c>
      <c r="D928" s="28">
        <v>566178</v>
      </c>
      <c r="E928" s="27">
        <v>7.9774482100000005E-4</v>
      </c>
    </row>
    <row r="929" spans="1:5" x14ac:dyDescent="0.35">
      <c r="A929" s="24" t="s">
        <v>2747</v>
      </c>
      <c r="B929" s="24" t="s">
        <v>2748</v>
      </c>
      <c r="C929" s="25" t="s">
        <v>2749</v>
      </c>
      <c r="D929" s="28">
        <v>230899</v>
      </c>
      <c r="E929" s="27">
        <v>3.2533669899999999E-4</v>
      </c>
    </row>
    <row r="930" spans="1:5" x14ac:dyDescent="0.35">
      <c r="A930" s="29" t="s">
        <v>2750</v>
      </c>
      <c r="B930" s="29" t="s">
        <v>879</v>
      </c>
      <c r="C930" s="30" t="s">
        <v>2751</v>
      </c>
      <c r="D930" s="28">
        <v>1197</v>
      </c>
      <c r="E930" s="27">
        <v>1.686573E-6</v>
      </c>
    </row>
    <row r="931" spans="1:5" x14ac:dyDescent="0.35">
      <c r="A931" s="29" t="s">
        <v>2752</v>
      </c>
      <c r="B931" s="29" t="s">
        <v>2753</v>
      </c>
      <c r="C931" s="30" t="s">
        <v>2754</v>
      </c>
      <c r="D931" s="28">
        <v>2400</v>
      </c>
      <c r="E931" s="27">
        <v>3.3815999999999999E-6</v>
      </c>
    </row>
    <row r="932" spans="1:5" x14ac:dyDescent="0.35">
      <c r="A932" s="24" t="s">
        <v>2755</v>
      </c>
      <c r="B932" s="24" t="s">
        <v>2756</v>
      </c>
      <c r="C932" s="25" t="s">
        <v>2757</v>
      </c>
      <c r="D932" s="28">
        <v>39267</v>
      </c>
      <c r="E932" s="27">
        <v>5.5327203999999999E-5</v>
      </c>
    </row>
    <row r="933" spans="1:5" x14ac:dyDescent="0.35">
      <c r="A933" s="24" t="s">
        <v>2758</v>
      </c>
      <c r="B933" s="24" t="s">
        <v>2759</v>
      </c>
      <c r="C933" s="25" t="s">
        <v>2760</v>
      </c>
      <c r="D933" s="28">
        <v>85227</v>
      </c>
      <c r="E933" s="27">
        <v>1.2008484600000001E-4</v>
      </c>
    </row>
    <row r="934" spans="1:5" x14ac:dyDescent="0.35">
      <c r="A934" s="24" t="s">
        <v>2761</v>
      </c>
      <c r="B934" s="24" t="s">
        <v>2762</v>
      </c>
      <c r="C934" s="25" t="s">
        <v>2763</v>
      </c>
      <c r="D934" s="28">
        <v>52242</v>
      </c>
      <c r="E934" s="27">
        <v>7.3608980000000005E-5</v>
      </c>
    </row>
    <row r="935" spans="1:5" x14ac:dyDescent="0.35">
      <c r="A935" s="24" t="s">
        <v>2764</v>
      </c>
      <c r="B935" s="24" t="s">
        <v>2765</v>
      </c>
      <c r="C935" s="25" t="s">
        <v>2766</v>
      </c>
      <c r="D935" s="28">
        <v>81019</v>
      </c>
      <c r="E935" s="27">
        <v>1.14155774E-4</v>
      </c>
    </row>
    <row r="936" spans="1:5" x14ac:dyDescent="0.35">
      <c r="A936" s="24" t="s">
        <v>2767</v>
      </c>
      <c r="B936" s="24" t="s">
        <v>2768</v>
      </c>
      <c r="C936" s="25" t="s">
        <v>2769</v>
      </c>
      <c r="D936" s="28">
        <v>8818</v>
      </c>
      <c r="E936" s="27">
        <v>1.2424562000000001E-5</v>
      </c>
    </row>
    <row r="937" spans="1:5" x14ac:dyDescent="0.35">
      <c r="A937" s="24" t="s">
        <v>2770</v>
      </c>
      <c r="B937" s="24" t="s">
        <v>2771</v>
      </c>
      <c r="C937" s="25" t="s">
        <v>2772</v>
      </c>
      <c r="D937" s="28">
        <v>2309914</v>
      </c>
      <c r="E937" s="27">
        <v>3.2546689049999999E-3</v>
      </c>
    </row>
    <row r="938" spans="1:5" x14ac:dyDescent="0.35">
      <c r="A938" s="24" t="s">
        <v>2773</v>
      </c>
      <c r="B938" s="24" t="s">
        <v>2774</v>
      </c>
      <c r="C938" s="25" t="s">
        <v>2775</v>
      </c>
      <c r="D938" s="28">
        <v>8730</v>
      </c>
      <c r="E938" s="27">
        <v>1.230057E-5</v>
      </c>
    </row>
    <row r="939" spans="1:5" x14ac:dyDescent="0.35">
      <c r="A939" s="24" t="s">
        <v>2776</v>
      </c>
      <c r="B939" s="24" t="s">
        <v>2777</v>
      </c>
      <c r="C939" s="25" t="s">
        <v>2778</v>
      </c>
      <c r="D939" s="28">
        <v>29804</v>
      </c>
      <c r="E939" s="27">
        <v>4.1993836999999999E-5</v>
      </c>
    </row>
    <row r="940" spans="1:5" x14ac:dyDescent="0.35">
      <c r="A940" s="24" t="s">
        <v>2779</v>
      </c>
      <c r="B940" s="24" t="s">
        <v>2780</v>
      </c>
      <c r="C940" s="25" t="s">
        <v>2781</v>
      </c>
      <c r="D940" s="28">
        <v>738715</v>
      </c>
      <c r="E940" s="27">
        <v>1.0408494600000001E-3</v>
      </c>
    </row>
    <row r="941" spans="1:5" x14ac:dyDescent="0.35">
      <c r="A941" s="24" t="s">
        <v>2782</v>
      </c>
      <c r="B941" s="24" t="s">
        <v>2783</v>
      </c>
      <c r="C941" s="25" t="s">
        <v>2784</v>
      </c>
      <c r="D941" s="28">
        <v>122033</v>
      </c>
      <c r="E941" s="27">
        <v>1.71944501E-4</v>
      </c>
    </row>
    <row r="942" spans="1:5" x14ac:dyDescent="0.35">
      <c r="A942" s="24" t="s">
        <v>2785</v>
      </c>
      <c r="B942" s="24" t="s">
        <v>2786</v>
      </c>
      <c r="C942" s="25" t="s">
        <v>2787</v>
      </c>
      <c r="D942" s="28">
        <v>58213</v>
      </c>
      <c r="E942" s="27">
        <v>8.2022118999999994E-5</v>
      </c>
    </row>
    <row r="943" spans="1:5" x14ac:dyDescent="0.35">
      <c r="A943" s="24" t="s">
        <v>2788</v>
      </c>
      <c r="B943" s="24" t="s">
        <v>2789</v>
      </c>
      <c r="C943" s="25" t="s">
        <v>2790</v>
      </c>
      <c r="D943" s="28">
        <v>12461</v>
      </c>
      <c r="E943" s="27">
        <v>1.7557549E-5</v>
      </c>
    </row>
    <row r="944" spans="1:5" x14ac:dyDescent="0.35">
      <c r="A944" s="24" t="s">
        <v>2791</v>
      </c>
      <c r="B944" s="24" t="s">
        <v>2792</v>
      </c>
      <c r="C944" s="25" t="s">
        <v>2793</v>
      </c>
      <c r="D944" s="28">
        <v>8637</v>
      </c>
      <c r="E944" s="27">
        <v>1.2169533E-5</v>
      </c>
    </row>
    <row r="945" spans="1:5" x14ac:dyDescent="0.35">
      <c r="A945" s="24" t="s">
        <v>2794</v>
      </c>
      <c r="B945" s="24" t="s">
        <v>2795</v>
      </c>
      <c r="C945" s="25" t="s">
        <v>2796</v>
      </c>
      <c r="D945" s="28">
        <v>72092</v>
      </c>
      <c r="E945" s="27">
        <v>1.0157763E-4</v>
      </c>
    </row>
    <row r="946" spans="1:5" x14ac:dyDescent="0.35">
      <c r="A946" s="24" t="s">
        <v>2797</v>
      </c>
      <c r="B946" s="24" t="s">
        <v>2798</v>
      </c>
      <c r="C946" s="25" t="s">
        <v>2799</v>
      </c>
      <c r="D946" s="28">
        <v>35391</v>
      </c>
      <c r="E946" s="27">
        <v>4.9865920000000001E-5</v>
      </c>
    </row>
    <row r="947" spans="1:5" x14ac:dyDescent="0.35">
      <c r="A947" s="24" t="s">
        <v>2800</v>
      </c>
      <c r="B947" s="24" t="s">
        <v>2801</v>
      </c>
      <c r="C947" s="25" t="s">
        <v>2802</v>
      </c>
      <c r="D947" s="28">
        <v>35737</v>
      </c>
      <c r="E947" s="27">
        <v>5.0353433999999998E-5</v>
      </c>
    </row>
    <row r="948" spans="1:5" x14ac:dyDescent="0.35">
      <c r="A948" s="24" t="s">
        <v>2803</v>
      </c>
      <c r="B948" s="24" t="s">
        <v>2804</v>
      </c>
      <c r="C948" s="25" t="s">
        <v>2805</v>
      </c>
      <c r="D948" s="28">
        <v>31318</v>
      </c>
      <c r="E948" s="27">
        <v>4.4127062999999998E-5</v>
      </c>
    </row>
    <row r="949" spans="1:5" x14ac:dyDescent="0.35">
      <c r="A949" s="24" t="s">
        <v>2806</v>
      </c>
      <c r="B949" s="24" t="s">
        <v>2807</v>
      </c>
      <c r="C949" s="25" t="s">
        <v>2808</v>
      </c>
      <c r="D949" s="28">
        <v>116315</v>
      </c>
      <c r="E949" s="27">
        <v>1.6388783899999999E-4</v>
      </c>
    </row>
    <row r="950" spans="1:5" x14ac:dyDescent="0.35">
      <c r="A950" s="24" t="s">
        <v>2809</v>
      </c>
      <c r="B950" s="24" t="s">
        <v>2810</v>
      </c>
      <c r="C950" s="25" t="s">
        <v>2811</v>
      </c>
      <c r="D950" s="28">
        <v>238172</v>
      </c>
      <c r="E950" s="27">
        <v>3.3558435599999998E-4</v>
      </c>
    </row>
    <row r="951" spans="1:5" x14ac:dyDescent="0.35">
      <c r="A951" s="24" t="s">
        <v>2812</v>
      </c>
      <c r="B951" s="24" t="s">
        <v>2813</v>
      </c>
      <c r="C951" s="25" t="s">
        <v>2814</v>
      </c>
      <c r="D951" s="28">
        <v>19317</v>
      </c>
      <c r="E951" s="27">
        <v>2.7217653999999999E-5</v>
      </c>
    </row>
    <row r="952" spans="1:5" x14ac:dyDescent="0.35">
      <c r="A952" s="24" t="s">
        <v>2815</v>
      </c>
      <c r="B952" s="24" t="s">
        <v>2816</v>
      </c>
      <c r="C952" s="25" t="s">
        <v>2817</v>
      </c>
      <c r="D952" s="28">
        <v>22546</v>
      </c>
      <c r="E952" s="27">
        <v>3.1767314999999998E-5</v>
      </c>
    </row>
    <row r="953" spans="1:5" x14ac:dyDescent="0.35">
      <c r="A953" s="24" t="s">
        <v>2818</v>
      </c>
      <c r="B953" s="24" t="s">
        <v>2819</v>
      </c>
      <c r="C953" s="25" t="s">
        <v>2820</v>
      </c>
      <c r="D953" s="28">
        <v>107466</v>
      </c>
      <c r="E953" s="27">
        <v>1.5141959799999999E-4</v>
      </c>
    </row>
    <row r="954" spans="1:5" x14ac:dyDescent="0.35">
      <c r="A954" s="24" t="s">
        <v>2821</v>
      </c>
      <c r="B954" s="24" t="s">
        <v>2822</v>
      </c>
      <c r="C954" s="25" t="s">
        <v>2823</v>
      </c>
      <c r="D954" s="28">
        <v>15911</v>
      </c>
      <c r="E954" s="27">
        <v>2.2418599999999999E-5</v>
      </c>
    </row>
    <row r="955" spans="1:5" x14ac:dyDescent="0.35">
      <c r="A955" s="24" t="s">
        <v>2824</v>
      </c>
      <c r="B955" s="24" t="s">
        <v>2825</v>
      </c>
      <c r="C955" s="25" t="s">
        <v>2826</v>
      </c>
      <c r="D955" s="28">
        <v>750338</v>
      </c>
      <c r="E955" s="27">
        <v>1.0572262680000001E-3</v>
      </c>
    </row>
    <row r="956" spans="1:5" x14ac:dyDescent="0.35">
      <c r="A956" s="24" t="s">
        <v>2827</v>
      </c>
      <c r="B956" s="24" t="s">
        <v>2828</v>
      </c>
      <c r="C956" s="25" t="s">
        <v>2829</v>
      </c>
      <c r="D956" s="28">
        <v>41531</v>
      </c>
      <c r="E956" s="27">
        <v>5.8517180000000001E-5</v>
      </c>
    </row>
    <row r="957" spans="1:5" x14ac:dyDescent="0.35">
      <c r="A957" s="24" t="s">
        <v>2830</v>
      </c>
      <c r="B957" s="24" t="s">
        <v>2831</v>
      </c>
      <c r="C957" s="25" t="s">
        <v>2832</v>
      </c>
      <c r="D957" s="28">
        <v>406274</v>
      </c>
      <c r="E957" s="27">
        <v>5.7244008000000002E-4</v>
      </c>
    </row>
    <row r="958" spans="1:5" x14ac:dyDescent="0.35">
      <c r="A958" s="24" t="s">
        <v>2833</v>
      </c>
      <c r="B958" s="24" t="s">
        <v>2834</v>
      </c>
      <c r="C958" s="25" t="s">
        <v>2835</v>
      </c>
      <c r="D958" s="28">
        <v>56775</v>
      </c>
      <c r="E958" s="27">
        <v>7.9995976999999995E-5</v>
      </c>
    </row>
    <row r="959" spans="1:5" x14ac:dyDescent="0.35">
      <c r="A959" s="24" t="s">
        <v>2836</v>
      </c>
      <c r="B959" s="24" t="s">
        <v>2837</v>
      </c>
      <c r="C959" s="25" t="s">
        <v>2838</v>
      </c>
      <c r="D959" s="28">
        <v>23930</v>
      </c>
      <c r="E959" s="27">
        <v>3.3717370999999997E-5</v>
      </c>
    </row>
    <row r="960" spans="1:5" x14ac:dyDescent="0.35">
      <c r="A960" s="24" t="s">
        <v>2839</v>
      </c>
      <c r="B960" s="24" t="s">
        <v>2840</v>
      </c>
      <c r="C960" s="25" t="s">
        <v>2841</v>
      </c>
      <c r="D960" s="28">
        <v>40930</v>
      </c>
      <c r="E960" s="27">
        <v>5.7670371000000003E-5</v>
      </c>
    </row>
    <row r="961" spans="1:5" x14ac:dyDescent="0.35">
      <c r="A961" s="24" t="s">
        <v>2842</v>
      </c>
      <c r="B961" s="24" t="s">
        <v>2843</v>
      </c>
      <c r="C961" s="25" t="s">
        <v>2844</v>
      </c>
      <c r="D961" s="28">
        <v>39779</v>
      </c>
      <c r="E961" s="27">
        <v>5.6048611999999997E-5</v>
      </c>
    </row>
    <row r="962" spans="1:5" x14ac:dyDescent="0.35">
      <c r="A962" s="24" t="s">
        <v>2845</v>
      </c>
      <c r="B962" s="24" t="s">
        <v>2846</v>
      </c>
      <c r="C962" s="25" t="s">
        <v>2847</v>
      </c>
      <c r="D962" s="28">
        <v>17254</v>
      </c>
      <c r="E962" s="27">
        <v>2.4310886999999999E-5</v>
      </c>
    </row>
    <row r="963" spans="1:5" x14ac:dyDescent="0.35">
      <c r="A963" s="24" t="s">
        <v>2848</v>
      </c>
      <c r="B963" s="24" t="s">
        <v>2849</v>
      </c>
      <c r="C963" s="25" t="s">
        <v>2850</v>
      </c>
      <c r="D963" s="28">
        <v>2479282</v>
      </c>
      <c r="E963" s="27">
        <v>3.4933084230000001E-3</v>
      </c>
    </row>
    <row r="964" spans="1:5" x14ac:dyDescent="0.35">
      <c r="A964" s="24" t="s">
        <v>2851</v>
      </c>
      <c r="B964" s="24" t="s">
        <v>2852</v>
      </c>
      <c r="C964" s="25" t="s">
        <v>2853</v>
      </c>
      <c r="D964" s="28">
        <v>21375</v>
      </c>
      <c r="E964" s="27">
        <v>3.0117375999999998E-5</v>
      </c>
    </row>
    <row r="965" spans="1:5" x14ac:dyDescent="0.35">
      <c r="A965" s="24" t="s">
        <v>2854</v>
      </c>
      <c r="B965" s="24" t="s">
        <v>2855</v>
      </c>
      <c r="C965" s="25" t="s">
        <v>2856</v>
      </c>
      <c r="D965" s="28">
        <v>135386</v>
      </c>
      <c r="E965" s="27">
        <v>1.90758879E-4</v>
      </c>
    </row>
    <row r="966" spans="1:5" x14ac:dyDescent="0.35">
      <c r="A966" s="24" t="s">
        <v>2857</v>
      </c>
      <c r="B966" s="24" t="s">
        <v>2858</v>
      </c>
      <c r="C966" s="25" t="s">
        <v>2859</v>
      </c>
      <c r="D966" s="28">
        <v>288385</v>
      </c>
      <c r="E966" s="27">
        <v>4.06334475E-4</v>
      </c>
    </row>
    <row r="967" spans="1:5" x14ac:dyDescent="0.35">
      <c r="A967" s="24" t="s">
        <v>2860</v>
      </c>
      <c r="B967" s="24" t="s">
        <v>2861</v>
      </c>
      <c r="C967" s="25" t="s">
        <v>2862</v>
      </c>
      <c r="D967" s="28">
        <v>9769</v>
      </c>
      <c r="E967" s="27">
        <v>1.3764520999999999E-5</v>
      </c>
    </row>
    <row r="968" spans="1:5" x14ac:dyDescent="0.35">
      <c r="A968" s="24" t="s">
        <v>2863</v>
      </c>
      <c r="B968" s="24" t="s">
        <v>2864</v>
      </c>
      <c r="C968" s="25" t="s">
        <v>2865</v>
      </c>
      <c r="D968" s="28">
        <v>24671</v>
      </c>
      <c r="E968" s="27">
        <v>3.4761439999999998E-5</v>
      </c>
    </row>
    <row r="969" spans="1:5" x14ac:dyDescent="0.35">
      <c r="A969" s="29" t="s">
        <v>2866</v>
      </c>
      <c r="B969" s="29" t="s">
        <v>2867</v>
      </c>
      <c r="C969" s="30" t="s">
        <v>2868</v>
      </c>
      <c r="D969" s="28">
        <v>712</v>
      </c>
      <c r="E969" s="27">
        <v>1.003208E-6</v>
      </c>
    </row>
    <row r="970" spans="1:5" x14ac:dyDescent="0.35">
      <c r="A970" s="24" t="s">
        <v>2869</v>
      </c>
      <c r="B970" s="24" t="s">
        <v>2870</v>
      </c>
      <c r="C970" s="25" t="s">
        <v>2871</v>
      </c>
      <c r="D970" s="28">
        <v>108446</v>
      </c>
      <c r="E970" s="27">
        <v>1.5280041800000001E-4</v>
      </c>
    </row>
    <row r="971" spans="1:5" x14ac:dyDescent="0.35">
      <c r="A971" s="24" t="s">
        <v>2872</v>
      </c>
      <c r="B971" s="24" t="s">
        <v>2873</v>
      </c>
      <c r="C971" s="25" t="s">
        <v>2874</v>
      </c>
      <c r="D971" s="28">
        <v>47200</v>
      </c>
      <c r="E971" s="27">
        <v>6.6504802000000006E-5</v>
      </c>
    </row>
    <row r="972" spans="1:5" x14ac:dyDescent="0.35">
      <c r="A972" s="24" t="s">
        <v>2875</v>
      </c>
      <c r="B972" s="24" t="s">
        <v>2876</v>
      </c>
      <c r="C972" s="25" t="s">
        <v>2877</v>
      </c>
      <c r="D972" s="28">
        <v>42952</v>
      </c>
      <c r="E972" s="27">
        <v>6.0519368999999997E-5</v>
      </c>
    </row>
    <row r="973" spans="1:5" x14ac:dyDescent="0.35">
      <c r="A973" s="24" t="s">
        <v>2878</v>
      </c>
      <c r="B973" s="24" t="s">
        <v>2879</v>
      </c>
      <c r="C973" s="25" t="s">
        <v>2880</v>
      </c>
      <c r="D973" s="28">
        <v>82824</v>
      </c>
      <c r="E973" s="27">
        <v>1.1669901899999999E-4</v>
      </c>
    </row>
    <row r="974" spans="1:5" x14ac:dyDescent="0.35">
      <c r="A974" s="24" t="s">
        <v>2881</v>
      </c>
      <c r="B974" s="24" t="s">
        <v>2882</v>
      </c>
      <c r="C974" s="25" t="s">
        <v>2883</v>
      </c>
      <c r="D974" s="28">
        <v>23252</v>
      </c>
      <c r="E974" s="27">
        <v>3.2762068999999998E-5</v>
      </c>
    </row>
    <row r="975" spans="1:5" x14ac:dyDescent="0.35">
      <c r="A975" s="24" t="s">
        <v>2884</v>
      </c>
      <c r="B975" s="24" t="s">
        <v>2885</v>
      </c>
      <c r="C975" s="25" t="s">
        <v>2886</v>
      </c>
      <c r="D975" s="28">
        <v>21313</v>
      </c>
      <c r="E975" s="27">
        <v>3.0030018000000001E-5</v>
      </c>
    </row>
    <row r="976" spans="1:5" x14ac:dyDescent="0.35">
      <c r="A976" s="24" t="s">
        <v>2887</v>
      </c>
      <c r="B976" s="24" t="s">
        <v>2888</v>
      </c>
      <c r="C976" s="25" t="s">
        <v>2889</v>
      </c>
      <c r="D976" s="28">
        <v>81768</v>
      </c>
      <c r="E976" s="27">
        <v>1.1521111500000001E-4</v>
      </c>
    </row>
    <row r="977" spans="1:5" x14ac:dyDescent="0.35">
      <c r="A977" s="24" t="s">
        <v>2890</v>
      </c>
      <c r="B977" s="24" t="s">
        <v>2891</v>
      </c>
      <c r="C977" s="25" t="s">
        <v>2892</v>
      </c>
      <c r="D977" s="28">
        <v>27914</v>
      </c>
      <c r="E977" s="27">
        <v>3.9330827E-5</v>
      </c>
    </row>
    <row r="978" spans="1:5" x14ac:dyDescent="0.35">
      <c r="A978" s="24" t="s">
        <v>2893</v>
      </c>
      <c r="B978" s="24" t="s">
        <v>2894</v>
      </c>
      <c r="C978" s="25" t="s">
        <v>2895</v>
      </c>
      <c r="D978" s="28">
        <v>25340</v>
      </c>
      <c r="E978" s="27">
        <v>3.5704061000000003E-5</v>
      </c>
    </row>
    <row r="979" spans="1:5" x14ac:dyDescent="0.35">
      <c r="A979" s="24" t="s">
        <v>2896</v>
      </c>
      <c r="B979" s="24" t="s">
        <v>2897</v>
      </c>
      <c r="C979" s="25" t="s">
        <v>2898</v>
      </c>
      <c r="D979" s="28">
        <v>713017</v>
      </c>
      <c r="E979" s="27">
        <v>1.004640977E-3</v>
      </c>
    </row>
    <row r="980" spans="1:5" x14ac:dyDescent="0.35">
      <c r="A980" s="24" t="s">
        <v>2899</v>
      </c>
      <c r="B980" s="24" t="s">
        <v>2900</v>
      </c>
      <c r="C980" s="25" t="s">
        <v>2901</v>
      </c>
      <c r="D980" s="28">
        <v>3455440</v>
      </c>
      <c r="E980" s="27">
        <v>4.8687150779999997E-3</v>
      </c>
    </row>
    <row r="981" spans="1:5" x14ac:dyDescent="0.35">
      <c r="A981" s="24" t="s">
        <v>2902</v>
      </c>
      <c r="B981" s="24" t="s">
        <v>2903</v>
      </c>
      <c r="C981" s="25" t="s">
        <v>2904</v>
      </c>
      <c r="D981" s="28">
        <v>50919</v>
      </c>
      <c r="E981" s="27">
        <v>7.1744873000000004E-5</v>
      </c>
    </row>
    <row r="982" spans="1:5" x14ac:dyDescent="0.35">
      <c r="A982" s="24" t="s">
        <v>2905</v>
      </c>
      <c r="B982" s="24" t="s">
        <v>2906</v>
      </c>
      <c r="C982" s="25" t="s">
        <v>2907</v>
      </c>
      <c r="D982" s="28">
        <v>644323</v>
      </c>
      <c r="E982" s="27">
        <v>9.0785112900000002E-4</v>
      </c>
    </row>
    <row r="983" spans="1:5" x14ac:dyDescent="0.35">
      <c r="A983" s="24" t="s">
        <v>2908</v>
      </c>
      <c r="B983" s="24" t="s">
        <v>2909</v>
      </c>
      <c r="C983" s="25" t="s">
        <v>2910</v>
      </c>
      <c r="D983" s="28">
        <v>103578</v>
      </c>
      <c r="E983" s="27">
        <v>1.4594140599999999E-4</v>
      </c>
    </row>
    <row r="984" spans="1:5" x14ac:dyDescent="0.35">
      <c r="A984" s="24" t="s">
        <v>2911</v>
      </c>
      <c r="B984" s="24" t="s">
        <v>2912</v>
      </c>
      <c r="C984" s="25" t="s">
        <v>2913</v>
      </c>
      <c r="D984" s="28">
        <v>232311</v>
      </c>
      <c r="E984" s="27">
        <v>3.27326207E-4</v>
      </c>
    </row>
    <row r="985" spans="1:5" x14ac:dyDescent="0.35">
      <c r="A985" s="24" t="s">
        <v>2914</v>
      </c>
      <c r="B985" s="24" t="s">
        <v>2915</v>
      </c>
      <c r="C985" s="25" t="s">
        <v>2916</v>
      </c>
      <c r="D985" s="28">
        <v>608714</v>
      </c>
      <c r="E985" s="27">
        <v>8.5767804699999999E-4</v>
      </c>
    </row>
    <row r="986" spans="1:5" x14ac:dyDescent="0.35">
      <c r="A986" s="24" t="s">
        <v>2917</v>
      </c>
      <c r="B986" s="24" t="s">
        <v>2918</v>
      </c>
      <c r="C986" s="25" t="s">
        <v>2919</v>
      </c>
      <c r="D986" s="28">
        <v>19642</v>
      </c>
      <c r="E986" s="27">
        <v>2.7675578999999999E-5</v>
      </c>
    </row>
    <row r="987" spans="1:5" x14ac:dyDescent="0.35">
      <c r="A987" s="24" t="s">
        <v>2920</v>
      </c>
      <c r="B987" s="24" t="s">
        <v>2921</v>
      </c>
      <c r="C987" s="25" t="s">
        <v>2922</v>
      </c>
      <c r="D987" s="28">
        <v>515312</v>
      </c>
      <c r="E987" s="27">
        <v>7.2607462600000005E-4</v>
      </c>
    </row>
    <row r="988" spans="1:5" x14ac:dyDescent="0.35">
      <c r="A988" s="24" t="s">
        <v>2923</v>
      </c>
      <c r="B988" s="24" t="s">
        <v>2924</v>
      </c>
      <c r="C988" s="25" t="s">
        <v>2925</v>
      </c>
      <c r="D988" s="28">
        <v>20902</v>
      </c>
      <c r="E988" s="27">
        <v>2.9450919000000002E-5</v>
      </c>
    </row>
    <row r="989" spans="1:5" x14ac:dyDescent="0.35">
      <c r="A989" s="24" t="s">
        <v>2926</v>
      </c>
      <c r="B989" s="24" t="s">
        <v>2927</v>
      </c>
      <c r="C989" s="25" t="s">
        <v>2928</v>
      </c>
      <c r="D989" s="28">
        <v>39946</v>
      </c>
      <c r="E989" s="27">
        <v>5.6283914999999999E-5</v>
      </c>
    </row>
    <row r="990" spans="1:5" x14ac:dyDescent="0.35">
      <c r="A990" s="24" t="s">
        <v>2929</v>
      </c>
      <c r="B990" s="24" t="s">
        <v>2930</v>
      </c>
      <c r="C990" s="25" t="s">
        <v>2931</v>
      </c>
      <c r="D990" s="28">
        <v>3722</v>
      </c>
      <c r="E990" s="27">
        <v>5.2442980000000003E-6</v>
      </c>
    </row>
    <row r="991" spans="1:5" x14ac:dyDescent="0.35">
      <c r="A991" s="24" t="s">
        <v>2932</v>
      </c>
      <c r="B991" s="24" t="s">
        <v>2933</v>
      </c>
      <c r="C991" s="25" t="s">
        <v>2934</v>
      </c>
      <c r="D991" s="28">
        <v>14841</v>
      </c>
      <c r="E991" s="27">
        <v>2.0910970000000001E-5</v>
      </c>
    </row>
    <row r="992" spans="1:5" x14ac:dyDescent="0.35">
      <c r="A992" s="24" t="s">
        <v>2935</v>
      </c>
      <c r="B992" s="24" t="s">
        <v>2936</v>
      </c>
      <c r="C992" s="25" t="s">
        <v>2937</v>
      </c>
      <c r="D992" s="28">
        <v>41161</v>
      </c>
      <c r="E992" s="27">
        <v>5.7995850000000001E-5</v>
      </c>
    </row>
    <row r="993" spans="1:5" x14ac:dyDescent="0.35">
      <c r="A993" s="24" t="s">
        <v>2938</v>
      </c>
      <c r="B993" s="24" t="s">
        <v>2939</v>
      </c>
      <c r="C993" s="25" t="s">
        <v>2940</v>
      </c>
      <c r="D993" s="28">
        <v>200151</v>
      </c>
      <c r="E993" s="27">
        <v>2.8201276600000003E-4</v>
      </c>
    </row>
    <row r="994" spans="1:5" x14ac:dyDescent="0.35">
      <c r="A994" s="24" t="s">
        <v>2941</v>
      </c>
      <c r="B994" s="24" t="s">
        <v>2942</v>
      </c>
      <c r="C994" s="25" t="s">
        <v>2943</v>
      </c>
      <c r="D994" s="28">
        <v>17990</v>
      </c>
      <c r="E994" s="27">
        <v>2.5347910999999998E-5</v>
      </c>
    </row>
    <row r="995" spans="1:5" x14ac:dyDescent="0.35">
      <c r="A995" s="24" t="s">
        <v>2944</v>
      </c>
      <c r="B995" s="24" t="s">
        <v>2945</v>
      </c>
      <c r="C995" s="25" t="s">
        <v>2946</v>
      </c>
      <c r="D995" s="28">
        <v>268858</v>
      </c>
      <c r="E995" s="27">
        <v>3.78820931E-4</v>
      </c>
    </row>
    <row r="996" spans="1:5" x14ac:dyDescent="0.35">
      <c r="A996" s="24" t="s">
        <v>2947</v>
      </c>
      <c r="B996" s="24" t="s">
        <v>2948</v>
      </c>
      <c r="C996" s="25" t="s">
        <v>2949</v>
      </c>
      <c r="D996" s="28">
        <v>36986</v>
      </c>
      <c r="E996" s="27">
        <v>5.2113275E-5</v>
      </c>
    </row>
    <row r="997" spans="1:5" x14ac:dyDescent="0.35">
      <c r="A997" s="24" t="s">
        <v>2950</v>
      </c>
      <c r="B997" s="24" t="s">
        <v>2951</v>
      </c>
      <c r="C997" s="25" t="s">
        <v>2952</v>
      </c>
      <c r="D997" s="28">
        <v>48524</v>
      </c>
      <c r="E997" s="27">
        <v>6.8370318000000001E-5</v>
      </c>
    </row>
    <row r="998" spans="1:5" x14ac:dyDescent="0.35">
      <c r="A998" s="24" t="s">
        <v>2953</v>
      </c>
      <c r="B998" s="24" t="s">
        <v>2954</v>
      </c>
      <c r="C998" s="25" t="s">
        <v>2955</v>
      </c>
      <c r="D998" s="28">
        <v>94026</v>
      </c>
      <c r="E998" s="27">
        <v>1.3248263700000001E-4</v>
      </c>
    </row>
    <row r="999" spans="1:5" x14ac:dyDescent="0.35">
      <c r="A999" s="24" t="s">
        <v>2956</v>
      </c>
      <c r="B999" s="24" t="s">
        <v>2957</v>
      </c>
      <c r="C999" s="25" t="s">
        <v>2958</v>
      </c>
      <c r="D999" s="28">
        <v>30404</v>
      </c>
      <c r="E999" s="27">
        <v>4.2839237000000003E-5</v>
      </c>
    </row>
    <row r="1000" spans="1:5" x14ac:dyDescent="0.35">
      <c r="A1000" s="24" t="s">
        <v>2959</v>
      </c>
      <c r="B1000" s="24" t="s">
        <v>2960</v>
      </c>
      <c r="C1000" s="25" t="s">
        <v>2961</v>
      </c>
      <c r="D1000" s="28">
        <v>16660</v>
      </c>
      <c r="E1000" s="27">
        <v>2.3473941000000001E-5</v>
      </c>
    </row>
    <row r="1001" spans="1:5" x14ac:dyDescent="0.35">
      <c r="A1001" s="24" t="s">
        <v>2962</v>
      </c>
      <c r="B1001" s="24" t="s">
        <v>2963</v>
      </c>
      <c r="C1001" s="25" t="s">
        <v>2964</v>
      </c>
      <c r="D1001" s="28">
        <v>718408</v>
      </c>
      <c r="E1001" s="27">
        <v>1.012236897E-3</v>
      </c>
    </row>
    <row r="1002" spans="1:5" x14ac:dyDescent="0.35">
      <c r="A1002" s="24" t="s">
        <v>2965</v>
      </c>
      <c r="B1002" s="24" t="s">
        <v>2966</v>
      </c>
      <c r="C1002" s="25" t="s">
        <v>2967</v>
      </c>
      <c r="D1002" s="28">
        <v>31736</v>
      </c>
      <c r="E1002" s="27">
        <v>4.4716024999999998E-5</v>
      </c>
    </row>
    <row r="1003" spans="1:5" x14ac:dyDescent="0.35">
      <c r="A1003" s="24" t="s">
        <v>2968</v>
      </c>
      <c r="B1003" s="24" t="s">
        <v>2969</v>
      </c>
      <c r="C1003" s="25" t="s">
        <v>2970</v>
      </c>
      <c r="D1003" s="28">
        <v>45717</v>
      </c>
      <c r="E1003" s="27">
        <v>6.4415254999999997E-5</v>
      </c>
    </row>
    <row r="1004" spans="1:5" x14ac:dyDescent="0.35">
      <c r="A1004" s="24" t="s">
        <v>2971</v>
      </c>
      <c r="B1004" s="24" t="s">
        <v>2972</v>
      </c>
      <c r="C1004" s="25" t="s">
        <v>2973</v>
      </c>
      <c r="D1004" s="28">
        <v>102935</v>
      </c>
      <c r="E1004" s="27">
        <v>1.4503541899999999E-4</v>
      </c>
    </row>
    <row r="1005" spans="1:5" x14ac:dyDescent="0.35">
      <c r="A1005" s="24" t="s">
        <v>2974</v>
      </c>
      <c r="B1005" s="24" t="s">
        <v>2975</v>
      </c>
      <c r="C1005" s="25" t="s">
        <v>2976</v>
      </c>
      <c r="D1005" s="28">
        <v>98308</v>
      </c>
      <c r="E1005" s="27">
        <v>1.38515975E-4</v>
      </c>
    </row>
    <row r="1006" spans="1:5" x14ac:dyDescent="0.35">
      <c r="A1006" s="24" t="s">
        <v>2977</v>
      </c>
      <c r="B1006" s="24" t="s">
        <v>2978</v>
      </c>
      <c r="C1006" s="25" t="s">
        <v>2979</v>
      </c>
      <c r="D1006" s="28">
        <v>48149</v>
      </c>
      <c r="E1006" s="27">
        <v>6.7841943000000003E-5</v>
      </c>
    </row>
    <row r="1007" spans="1:5" x14ac:dyDescent="0.35">
      <c r="A1007" s="24" t="s">
        <v>2980</v>
      </c>
      <c r="B1007" s="24" t="s">
        <v>2981</v>
      </c>
      <c r="C1007" s="25" t="s">
        <v>2982</v>
      </c>
      <c r="D1007" s="28">
        <v>65138</v>
      </c>
      <c r="E1007" s="27">
        <v>9.1779444000000005E-5</v>
      </c>
    </row>
    <row r="1008" spans="1:5" x14ac:dyDescent="0.35">
      <c r="A1008" s="24" t="s">
        <v>2983</v>
      </c>
      <c r="B1008" s="24" t="s">
        <v>2984</v>
      </c>
      <c r="C1008" s="25" t="s">
        <v>2985</v>
      </c>
      <c r="D1008" s="28">
        <v>44039</v>
      </c>
      <c r="E1008" s="27">
        <v>6.2050953000000004E-5</v>
      </c>
    </row>
    <row r="1009" spans="1:5" x14ac:dyDescent="0.35">
      <c r="A1009" s="24" t="s">
        <v>2986</v>
      </c>
      <c r="B1009" s="24" t="s">
        <v>2987</v>
      </c>
      <c r="C1009" s="25" t="s">
        <v>2988</v>
      </c>
      <c r="D1009" s="28">
        <v>149352</v>
      </c>
      <c r="E1009" s="27">
        <v>2.10436973E-4</v>
      </c>
    </row>
    <row r="1010" spans="1:5" x14ac:dyDescent="0.35">
      <c r="A1010" s="24" t="s">
        <v>2989</v>
      </c>
      <c r="B1010" s="24" t="s">
        <v>2990</v>
      </c>
      <c r="C1010" s="25" t="s">
        <v>2991</v>
      </c>
      <c r="D1010" s="28">
        <v>18177</v>
      </c>
      <c r="E1010" s="27">
        <v>2.5611394E-5</v>
      </c>
    </row>
    <row r="1011" spans="1:5" x14ac:dyDescent="0.35">
      <c r="A1011" s="24" t="s">
        <v>2992</v>
      </c>
      <c r="B1011" s="24" t="s">
        <v>2993</v>
      </c>
      <c r="C1011" s="25" t="s">
        <v>2994</v>
      </c>
      <c r="D1011" s="28">
        <v>417451</v>
      </c>
      <c r="E1011" s="27">
        <v>5.8818847299999997E-4</v>
      </c>
    </row>
    <row r="1012" spans="1:5" x14ac:dyDescent="0.35">
      <c r="A1012" s="24" t="s">
        <v>2995</v>
      </c>
      <c r="B1012" s="24" t="s">
        <v>2996</v>
      </c>
      <c r="C1012" s="25" t="s">
        <v>2997</v>
      </c>
      <c r="D1012" s="28">
        <v>199752</v>
      </c>
      <c r="E1012" s="27">
        <v>2.8145057500000002E-4</v>
      </c>
    </row>
    <row r="1013" spans="1:5" x14ac:dyDescent="0.35">
      <c r="A1013" s="24" t="s">
        <v>2998</v>
      </c>
      <c r="B1013" s="24" t="s">
        <v>2999</v>
      </c>
      <c r="C1013" s="25" t="s">
        <v>3000</v>
      </c>
      <c r="D1013" s="28">
        <v>51752</v>
      </c>
      <c r="E1013" s="27">
        <v>7.2918569999999995E-5</v>
      </c>
    </row>
    <row r="1014" spans="1:5" x14ac:dyDescent="0.35">
      <c r="A1014" s="24" t="s">
        <v>3001</v>
      </c>
      <c r="B1014" s="24" t="s">
        <v>3002</v>
      </c>
      <c r="C1014" s="25" t="s">
        <v>3003</v>
      </c>
      <c r="D1014" s="28">
        <v>32580</v>
      </c>
      <c r="E1014" s="27">
        <v>4.5905221E-5</v>
      </c>
    </row>
    <row r="1015" spans="1:5" x14ac:dyDescent="0.35">
      <c r="A1015" s="24" t="s">
        <v>3004</v>
      </c>
      <c r="B1015" s="24" t="s">
        <v>3005</v>
      </c>
      <c r="C1015" s="25" t="s">
        <v>3006</v>
      </c>
      <c r="D1015" s="28">
        <v>104702</v>
      </c>
      <c r="E1015" s="27">
        <v>1.4752512199999999E-4</v>
      </c>
    </row>
    <row r="1016" spans="1:5" x14ac:dyDescent="0.35">
      <c r="A1016" s="24" t="s">
        <v>3007</v>
      </c>
      <c r="B1016" s="24" t="s">
        <v>3008</v>
      </c>
      <c r="C1016" s="25" t="s">
        <v>3009</v>
      </c>
      <c r="D1016" s="28">
        <v>51433</v>
      </c>
      <c r="E1016" s="27">
        <v>7.2469098999999998E-5</v>
      </c>
    </row>
    <row r="1017" spans="1:5" x14ac:dyDescent="0.35">
      <c r="A1017" s="24" t="s">
        <v>3010</v>
      </c>
      <c r="B1017" s="24" t="s">
        <v>3011</v>
      </c>
      <c r="C1017" s="25" t="s">
        <v>3012</v>
      </c>
      <c r="D1017" s="28">
        <v>537417</v>
      </c>
      <c r="E1017" s="27">
        <v>7.5722057099999996E-4</v>
      </c>
    </row>
    <row r="1018" spans="1:5" x14ac:dyDescent="0.35">
      <c r="A1018" s="24" t="s">
        <v>3013</v>
      </c>
      <c r="B1018" s="24" t="s">
        <v>3014</v>
      </c>
      <c r="C1018" s="25" t="s">
        <v>3015</v>
      </c>
      <c r="D1018" s="28">
        <v>45043</v>
      </c>
      <c r="E1018" s="27">
        <v>6.3465588999999994E-5</v>
      </c>
    </row>
    <row r="1019" spans="1:5" x14ac:dyDescent="0.35">
      <c r="A1019" s="24" t="s">
        <v>3016</v>
      </c>
      <c r="B1019" s="24" t="s">
        <v>3017</v>
      </c>
      <c r="C1019" s="25" t="s">
        <v>3018</v>
      </c>
      <c r="D1019" s="28">
        <v>523019</v>
      </c>
      <c r="E1019" s="27">
        <v>7.3693378900000005E-4</v>
      </c>
    </row>
    <row r="1020" spans="1:5" x14ac:dyDescent="0.35">
      <c r="A1020" s="24" t="s">
        <v>3019</v>
      </c>
      <c r="B1020" s="24" t="s">
        <v>3020</v>
      </c>
      <c r="C1020" s="25" t="s">
        <v>3021</v>
      </c>
      <c r="D1020" s="28">
        <v>127254</v>
      </c>
      <c r="E1020" s="27">
        <v>1.7930088999999999E-4</v>
      </c>
    </row>
    <row r="1021" spans="1:5" x14ac:dyDescent="0.35">
      <c r="A1021" s="24" t="s">
        <v>3022</v>
      </c>
      <c r="B1021" s="24" t="s">
        <v>3023</v>
      </c>
      <c r="C1021" s="25" t="s">
        <v>3024</v>
      </c>
      <c r="D1021" s="28">
        <v>464921</v>
      </c>
      <c r="E1021" s="27">
        <v>6.5507370500000005E-4</v>
      </c>
    </row>
    <row r="1022" spans="1:5" x14ac:dyDescent="0.35">
      <c r="A1022" s="24" t="s">
        <v>3025</v>
      </c>
      <c r="B1022" s="24" t="s">
        <v>3026</v>
      </c>
      <c r="C1022" s="25" t="s">
        <v>3027</v>
      </c>
      <c r="D1022" s="28">
        <v>34765</v>
      </c>
      <c r="E1022" s="27">
        <v>4.8983885999999999E-5</v>
      </c>
    </row>
    <row r="1023" spans="1:5" x14ac:dyDescent="0.35">
      <c r="A1023" s="24" t="s">
        <v>3028</v>
      </c>
      <c r="B1023" s="24" t="s">
        <v>3029</v>
      </c>
      <c r="C1023" s="25" t="s">
        <v>3030</v>
      </c>
      <c r="D1023" s="28">
        <v>6641</v>
      </c>
      <c r="E1023" s="27">
        <v>9.3571689999999993E-6</v>
      </c>
    </row>
    <row r="1024" spans="1:5" x14ac:dyDescent="0.35">
      <c r="A1024" s="24" t="s">
        <v>3031</v>
      </c>
      <c r="B1024" s="24" t="s">
        <v>3032</v>
      </c>
      <c r="C1024" s="25" t="s">
        <v>3033</v>
      </c>
      <c r="D1024" s="28">
        <v>18951</v>
      </c>
      <c r="E1024" s="27">
        <v>2.670196E-5</v>
      </c>
    </row>
    <row r="1025" spans="1:5" x14ac:dyDescent="0.35">
      <c r="A1025" s="24" t="s">
        <v>3034</v>
      </c>
      <c r="B1025" s="24" t="s">
        <v>3035</v>
      </c>
      <c r="C1025" s="25" t="s">
        <v>3036</v>
      </c>
      <c r="D1025" s="28">
        <v>140911</v>
      </c>
      <c r="E1025" s="27">
        <v>1.98543604E-4</v>
      </c>
    </row>
    <row r="1026" spans="1:5" x14ac:dyDescent="0.35">
      <c r="A1026" s="24" t="s">
        <v>3037</v>
      </c>
      <c r="B1026" s="24" t="s">
        <v>3038</v>
      </c>
      <c r="C1026" s="25" t="s">
        <v>3039</v>
      </c>
      <c r="D1026" s="28">
        <v>14592</v>
      </c>
      <c r="E1026" s="27">
        <v>2.0560128E-5</v>
      </c>
    </row>
    <row r="1027" spans="1:5" x14ac:dyDescent="0.35">
      <c r="A1027" s="24" t="s">
        <v>3040</v>
      </c>
      <c r="B1027" s="24" t="s">
        <v>3041</v>
      </c>
      <c r="C1027" s="25" t="s">
        <v>3042</v>
      </c>
      <c r="D1027" s="28">
        <v>32737</v>
      </c>
      <c r="E1027" s="27">
        <v>4.6126433999999999E-5</v>
      </c>
    </row>
    <row r="1028" spans="1:5" x14ac:dyDescent="0.35">
      <c r="A1028" s="24" t="s">
        <v>3043</v>
      </c>
      <c r="B1028" s="24" t="s">
        <v>3044</v>
      </c>
      <c r="C1028" s="25" t="s">
        <v>3045</v>
      </c>
      <c r="D1028" s="28">
        <v>111780</v>
      </c>
      <c r="E1028" s="27">
        <v>1.5749802399999999E-4</v>
      </c>
    </row>
    <row r="1029" spans="1:5" x14ac:dyDescent="0.35">
      <c r="A1029" s="24" t="s">
        <v>3046</v>
      </c>
      <c r="B1029" s="24" t="s">
        <v>3047</v>
      </c>
      <c r="C1029" s="25" t="s">
        <v>3048</v>
      </c>
      <c r="D1029" s="28">
        <v>4608</v>
      </c>
      <c r="E1029" s="27">
        <v>6.4926719999999998E-6</v>
      </c>
    </row>
    <row r="1030" spans="1:5" x14ac:dyDescent="0.35">
      <c r="A1030" s="24" t="s">
        <v>3049</v>
      </c>
      <c r="B1030" s="24" t="s">
        <v>3050</v>
      </c>
      <c r="C1030" s="25" t="s">
        <v>3051</v>
      </c>
      <c r="D1030" s="28">
        <v>42362</v>
      </c>
      <c r="E1030" s="27">
        <v>5.9688059000000003E-5</v>
      </c>
    </row>
    <row r="1031" spans="1:5" x14ac:dyDescent="0.35">
      <c r="A1031" s="24" t="s">
        <v>3052</v>
      </c>
      <c r="B1031" s="24" t="s">
        <v>3053</v>
      </c>
      <c r="C1031" s="25" t="s">
        <v>3054</v>
      </c>
      <c r="D1031" s="28">
        <v>94459</v>
      </c>
      <c r="E1031" s="27">
        <v>1.3309273399999999E-4</v>
      </c>
    </row>
    <row r="1032" spans="1:5" x14ac:dyDescent="0.35">
      <c r="A1032" s="24" t="s">
        <v>3055</v>
      </c>
      <c r="B1032" s="24" t="s">
        <v>3056</v>
      </c>
      <c r="C1032" s="25" t="s">
        <v>3057</v>
      </c>
      <c r="D1032" s="28">
        <v>12788</v>
      </c>
      <c r="E1032" s="27">
        <v>1.8018292000000001E-5</v>
      </c>
    </row>
    <row r="1033" spans="1:5" x14ac:dyDescent="0.35">
      <c r="A1033" s="24" t="s">
        <v>3058</v>
      </c>
      <c r="B1033" s="24" t="s">
        <v>3059</v>
      </c>
      <c r="C1033" s="25" t="s">
        <v>3060</v>
      </c>
      <c r="D1033" s="28">
        <v>21840</v>
      </c>
      <c r="E1033" s="27">
        <v>3.0772560999999997E-5</v>
      </c>
    </row>
    <row r="1034" spans="1:5" x14ac:dyDescent="0.35">
      <c r="A1034" s="24" t="s">
        <v>3061</v>
      </c>
      <c r="B1034" s="24" t="s">
        <v>3062</v>
      </c>
      <c r="C1034" s="25" t="s">
        <v>3063</v>
      </c>
      <c r="D1034" s="28">
        <v>93593</v>
      </c>
      <c r="E1034" s="27">
        <v>1.3187254000000001E-4</v>
      </c>
    </row>
    <row r="1035" spans="1:5" x14ac:dyDescent="0.35">
      <c r="A1035" s="24" t="s">
        <v>3064</v>
      </c>
      <c r="B1035" s="24" t="s">
        <v>3065</v>
      </c>
      <c r="C1035" s="25" t="s">
        <v>3066</v>
      </c>
      <c r="D1035" s="28">
        <v>26404</v>
      </c>
      <c r="E1035" s="27">
        <v>3.7203236999999998E-5</v>
      </c>
    </row>
    <row r="1036" spans="1:5" x14ac:dyDescent="0.35">
      <c r="A1036" s="24" t="s">
        <v>3067</v>
      </c>
      <c r="B1036" s="24" t="s">
        <v>3068</v>
      </c>
      <c r="C1036" s="25" t="s">
        <v>3069</v>
      </c>
      <c r="D1036" s="28">
        <v>30778</v>
      </c>
      <c r="E1036" s="27">
        <v>4.3366203E-5</v>
      </c>
    </row>
    <row r="1037" spans="1:5" x14ac:dyDescent="0.35">
      <c r="A1037" s="24" t="s">
        <v>3070</v>
      </c>
      <c r="B1037" s="24" t="s">
        <v>3071</v>
      </c>
      <c r="C1037" s="25" t="s">
        <v>3072</v>
      </c>
      <c r="D1037" s="28">
        <v>151097</v>
      </c>
      <c r="E1037" s="27">
        <v>2.12895678E-4</v>
      </c>
    </row>
    <row r="1038" spans="1:5" x14ac:dyDescent="0.35">
      <c r="A1038" s="24" t="s">
        <v>3073</v>
      </c>
      <c r="B1038" s="24" t="s">
        <v>3074</v>
      </c>
      <c r="C1038" s="25" t="s">
        <v>3075</v>
      </c>
      <c r="D1038" s="28">
        <v>2242014</v>
      </c>
      <c r="E1038" s="27">
        <v>3.158997803E-3</v>
      </c>
    </row>
    <row r="1039" spans="1:5" x14ac:dyDescent="0.35">
      <c r="A1039" s="24" t="s">
        <v>3076</v>
      </c>
      <c r="B1039" s="24" t="s">
        <v>3077</v>
      </c>
      <c r="C1039" s="25" t="s">
        <v>3078</v>
      </c>
      <c r="D1039" s="28">
        <v>243486</v>
      </c>
      <c r="E1039" s="27">
        <v>3.4307178199999999E-4</v>
      </c>
    </row>
    <row r="1040" spans="1:5" x14ac:dyDescent="0.35">
      <c r="A1040" s="24" t="s">
        <v>3079</v>
      </c>
      <c r="B1040" s="24" t="s">
        <v>3080</v>
      </c>
      <c r="C1040" s="25" t="s">
        <v>3081</v>
      </c>
      <c r="D1040" s="28">
        <v>33973</v>
      </c>
      <c r="E1040" s="27">
        <v>4.7867958000000002E-5</v>
      </c>
    </row>
    <row r="1041" spans="1:5" x14ac:dyDescent="0.35">
      <c r="A1041" s="24" t="s">
        <v>3082</v>
      </c>
      <c r="B1041" s="24" t="s">
        <v>3083</v>
      </c>
      <c r="C1041" s="25" t="s">
        <v>3084</v>
      </c>
      <c r="D1041" s="28">
        <v>48639</v>
      </c>
      <c r="E1041" s="27">
        <v>6.8532352999999999E-5</v>
      </c>
    </row>
    <row r="1042" spans="1:5" x14ac:dyDescent="0.35">
      <c r="A1042" s="24" t="s">
        <v>3085</v>
      </c>
      <c r="B1042" s="24" t="s">
        <v>3086</v>
      </c>
      <c r="C1042" s="25" t="s">
        <v>3087</v>
      </c>
      <c r="D1042" s="28">
        <v>7396</v>
      </c>
      <c r="E1042" s="27">
        <v>1.0420964000000001E-5</v>
      </c>
    </row>
    <row r="1043" spans="1:5" x14ac:dyDescent="0.35">
      <c r="A1043" s="24" t="s">
        <v>3088</v>
      </c>
      <c r="B1043" s="24" t="s">
        <v>3089</v>
      </c>
      <c r="C1043" s="25" t="s">
        <v>3090</v>
      </c>
      <c r="D1043" s="28">
        <v>539256</v>
      </c>
      <c r="E1043" s="27">
        <v>7.5981172200000004E-4</v>
      </c>
    </row>
    <row r="1044" spans="1:5" x14ac:dyDescent="0.35">
      <c r="A1044" s="24" t="s">
        <v>3091</v>
      </c>
      <c r="B1044" s="24" t="s">
        <v>3092</v>
      </c>
      <c r="C1044" s="25" t="s">
        <v>3093</v>
      </c>
      <c r="D1044" s="28">
        <v>70115</v>
      </c>
      <c r="E1044" s="27">
        <v>9.8792037E-5</v>
      </c>
    </row>
    <row r="1045" spans="1:5" x14ac:dyDescent="0.35">
      <c r="A1045" s="24" t="s">
        <v>3094</v>
      </c>
      <c r="B1045" s="24" t="s">
        <v>3095</v>
      </c>
      <c r="C1045" s="25" t="s">
        <v>3096</v>
      </c>
      <c r="D1045" s="28">
        <v>279856</v>
      </c>
      <c r="E1045" s="27">
        <v>3.9431711400000002E-4</v>
      </c>
    </row>
    <row r="1046" spans="1:5" x14ac:dyDescent="0.35">
      <c r="A1046" s="24" t="s">
        <v>3097</v>
      </c>
      <c r="B1046" s="24" t="s">
        <v>3098</v>
      </c>
      <c r="C1046" s="25" t="s">
        <v>3099</v>
      </c>
      <c r="D1046" s="28">
        <v>8372</v>
      </c>
      <c r="E1046" s="27">
        <v>1.1796148E-5</v>
      </c>
    </row>
    <row r="1047" spans="1:5" x14ac:dyDescent="0.35">
      <c r="A1047" s="24" t="s">
        <v>3100</v>
      </c>
      <c r="B1047" s="24" t="s">
        <v>3101</v>
      </c>
      <c r="C1047" s="25" t="s">
        <v>3102</v>
      </c>
      <c r="D1047" s="28">
        <v>367914</v>
      </c>
      <c r="E1047" s="27">
        <v>5.1839083899999998E-4</v>
      </c>
    </row>
    <row r="1048" spans="1:5" x14ac:dyDescent="0.35">
      <c r="A1048" s="24" t="s">
        <v>3103</v>
      </c>
      <c r="B1048" s="24" t="s">
        <v>3104</v>
      </c>
      <c r="C1048" s="25" t="s">
        <v>3105</v>
      </c>
      <c r="D1048" s="28">
        <v>90723</v>
      </c>
      <c r="E1048" s="27">
        <v>1.2782871000000001E-4</v>
      </c>
    </row>
    <row r="1049" spans="1:5" x14ac:dyDescent="0.35">
      <c r="A1049" s="24" t="s">
        <v>3106</v>
      </c>
      <c r="B1049" s="24" t="s">
        <v>3107</v>
      </c>
      <c r="C1049" s="25" t="s">
        <v>3108</v>
      </c>
      <c r="D1049" s="28">
        <v>774495</v>
      </c>
      <c r="E1049" s="27">
        <v>1.0912634809999999E-3</v>
      </c>
    </row>
    <row r="1050" spans="1:5" x14ac:dyDescent="0.35">
      <c r="A1050" s="24" t="s">
        <v>3109</v>
      </c>
      <c r="B1050" s="24" t="s">
        <v>3110</v>
      </c>
      <c r="C1050" s="25" t="s">
        <v>3111</v>
      </c>
      <c r="D1050" s="28">
        <v>89438</v>
      </c>
      <c r="E1050" s="27">
        <v>1.26018145E-4</v>
      </c>
    </row>
    <row r="1051" spans="1:5" x14ac:dyDescent="0.35">
      <c r="A1051" s="24" t="s">
        <v>3112</v>
      </c>
      <c r="B1051" s="24" t="s">
        <v>3113</v>
      </c>
      <c r="C1051" s="25" t="s">
        <v>3114</v>
      </c>
      <c r="D1051" s="28">
        <v>56333</v>
      </c>
      <c r="E1051" s="27">
        <v>7.9373199000000005E-5</v>
      </c>
    </row>
    <row r="1052" spans="1:5" x14ac:dyDescent="0.35">
      <c r="A1052" s="24" t="s">
        <v>3115</v>
      </c>
      <c r="B1052" s="24" t="s">
        <v>3116</v>
      </c>
      <c r="C1052" s="25" t="s">
        <v>3117</v>
      </c>
      <c r="D1052" s="28">
        <v>233931</v>
      </c>
      <c r="E1052" s="27">
        <v>3.2960878700000001E-4</v>
      </c>
    </row>
    <row r="1053" spans="1:5" x14ac:dyDescent="0.35">
      <c r="A1053" s="24" t="s">
        <v>3118</v>
      </c>
      <c r="B1053" s="24" t="s">
        <v>3119</v>
      </c>
      <c r="C1053" s="25" t="s">
        <v>3120</v>
      </c>
      <c r="D1053" s="28">
        <v>1960452</v>
      </c>
      <c r="E1053" s="27">
        <v>2.7622769349999999E-3</v>
      </c>
    </row>
    <row r="1054" spans="1:5" x14ac:dyDescent="0.35">
      <c r="A1054" s="24" t="s">
        <v>3121</v>
      </c>
      <c r="B1054" s="24" t="s">
        <v>3122</v>
      </c>
      <c r="C1054" s="25" t="s">
        <v>3123</v>
      </c>
      <c r="D1054" s="28">
        <v>6015</v>
      </c>
      <c r="E1054" s="27">
        <v>8.4751350000000003E-6</v>
      </c>
    </row>
    <row r="1055" spans="1:5" x14ac:dyDescent="0.35">
      <c r="A1055" s="24" t="s">
        <v>3124</v>
      </c>
      <c r="B1055" s="24" t="s">
        <v>3125</v>
      </c>
      <c r="C1055" s="25" t="s">
        <v>3126</v>
      </c>
      <c r="D1055" s="28">
        <v>85310</v>
      </c>
      <c r="E1055" s="27">
        <v>1.20201793E-4</v>
      </c>
    </row>
    <row r="1056" spans="1:5" x14ac:dyDescent="0.35">
      <c r="A1056" s="24" t="s">
        <v>3127</v>
      </c>
      <c r="B1056" s="24" t="s">
        <v>3128</v>
      </c>
      <c r="C1056" s="25" t="s">
        <v>3129</v>
      </c>
      <c r="D1056" s="28">
        <v>2080572</v>
      </c>
      <c r="E1056" s="27">
        <v>2.9315260190000002E-3</v>
      </c>
    </row>
    <row r="1057" spans="1:5" x14ac:dyDescent="0.35">
      <c r="A1057" s="24" t="s">
        <v>3130</v>
      </c>
      <c r="B1057" s="24" t="s">
        <v>3131</v>
      </c>
      <c r="C1057" s="25" t="s">
        <v>3132</v>
      </c>
      <c r="D1057" s="28">
        <v>24623</v>
      </c>
      <c r="E1057" s="27">
        <v>3.4693807999999998E-5</v>
      </c>
    </row>
    <row r="1058" spans="1:5" x14ac:dyDescent="0.35">
      <c r="A1058" s="24" t="s">
        <v>3133</v>
      </c>
      <c r="B1058" s="24" t="s">
        <v>3134</v>
      </c>
      <c r="C1058" s="25" t="s">
        <v>3135</v>
      </c>
      <c r="D1058" s="28">
        <v>182543</v>
      </c>
      <c r="E1058" s="27">
        <v>2.5720309300000002E-4</v>
      </c>
    </row>
    <row r="1059" spans="1:5" x14ac:dyDescent="0.35">
      <c r="A1059" s="24" t="s">
        <v>3136</v>
      </c>
      <c r="B1059" s="24" t="s">
        <v>3137</v>
      </c>
      <c r="C1059" s="25" t="s">
        <v>3138</v>
      </c>
      <c r="D1059" s="28">
        <v>16952</v>
      </c>
      <c r="E1059" s="27">
        <v>2.3885368999999999E-5</v>
      </c>
    </row>
    <row r="1060" spans="1:5" x14ac:dyDescent="0.35">
      <c r="A1060" s="24" t="s">
        <v>3139</v>
      </c>
      <c r="B1060" s="24" t="s">
        <v>3140</v>
      </c>
      <c r="C1060" s="25" t="s">
        <v>3141</v>
      </c>
      <c r="D1060" s="28">
        <v>22156</v>
      </c>
      <c r="E1060" s="27">
        <v>3.1217804999999998E-5</v>
      </c>
    </row>
    <row r="1061" spans="1:5" x14ac:dyDescent="0.35">
      <c r="A1061" s="24" t="s">
        <v>3142</v>
      </c>
      <c r="B1061" s="24" t="s">
        <v>3143</v>
      </c>
      <c r="C1061" s="25" t="s">
        <v>3144</v>
      </c>
      <c r="D1061" s="28">
        <v>16252</v>
      </c>
      <c r="E1061" s="27">
        <v>2.2899069000000001E-5</v>
      </c>
    </row>
    <row r="1062" spans="1:5" x14ac:dyDescent="0.35">
      <c r="A1062" s="24" t="s">
        <v>3145</v>
      </c>
      <c r="B1062" s="24" t="s">
        <v>3146</v>
      </c>
      <c r="C1062" s="25" t="s">
        <v>3147</v>
      </c>
      <c r="D1062" s="28">
        <v>23322</v>
      </c>
      <c r="E1062" s="27">
        <v>3.2860698999999999E-5</v>
      </c>
    </row>
    <row r="1063" spans="1:5" x14ac:dyDescent="0.35">
      <c r="A1063" s="24" t="s">
        <v>3148</v>
      </c>
      <c r="B1063" s="24" t="s">
        <v>3149</v>
      </c>
      <c r="C1063" s="25" t="s">
        <v>3150</v>
      </c>
      <c r="D1063" s="28">
        <v>198559</v>
      </c>
      <c r="E1063" s="27">
        <v>2.7976963800000002E-4</v>
      </c>
    </row>
    <row r="1064" spans="1:5" x14ac:dyDescent="0.35">
      <c r="A1064" s="24" t="s">
        <v>3151</v>
      </c>
      <c r="B1064" s="24" t="s">
        <v>3152</v>
      </c>
      <c r="C1064" s="25" t="s">
        <v>3153</v>
      </c>
      <c r="D1064" s="28">
        <v>53901</v>
      </c>
      <c r="E1064" s="27">
        <v>7.5946510999999999E-5</v>
      </c>
    </row>
    <row r="1065" spans="1:5" x14ac:dyDescent="0.35">
      <c r="A1065" s="24" t="s">
        <v>3154</v>
      </c>
      <c r="B1065" s="24" t="s">
        <v>3155</v>
      </c>
      <c r="C1065" s="25" t="s">
        <v>3156</v>
      </c>
      <c r="D1065" s="28">
        <v>64447</v>
      </c>
      <c r="E1065" s="27">
        <v>9.0805825000000006E-5</v>
      </c>
    </row>
    <row r="1066" spans="1:5" x14ac:dyDescent="0.35">
      <c r="A1066" s="24" t="s">
        <v>3157</v>
      </c>
      <c r="B1066" s="24" t="s">
        <v>3158</v>
      </c>
      <c r="C1066" s="25" t="s">
        <v>3159</v>
      </c>
      <c r="D1066" s="28">
        <v>189703</v>
      </c>
      <c r="E1066" s="27">
        <v>2.67291533E-4</v>
      </c>
    </row>
    <row r="1067" spans="1:5" x14ac:dyDescent="0.35">
      <c r="A1067" s="24" t="s">
        <v>3160</v>
      </c>
      <c r="B1067" s="24" t="s">
        <v>3161</v>
      </c>
      <c r="C1067" s="25" t="s">
        <v>3162</v>
      </c>
      <c r="D1067" s="28">
        <v>25997</v>
      </c>
      <c r="E1067" s="27">
        <v>3.6629774000000002E-5</v>
      </c>
    </row>
    <row r="1068" spans="1:5" x14ac:dyDescent="0.35">
      <c r="A1068" s="24" t="s">
        <v>3163</v>
      </c>
      <c r="B1068" s="24" t="s">
        <v>3164</v>
      </c>
      <c r="C1068" s="25" t="s">
        <v>3165</v>
      </c>
      <c r="D1068" s="28">
        <v>19073</v>
      </c>
      <c r="E1068" s="27">
        <v>2.6873857999999999E-5</v>
      </c>
    </row>
    <row r="1069" spans="1:5" x14ac:dyDescent="0.35">
      <c r="A1069" s="24" t="s">
        <v>3166</v>
      </c>
      <c r="B1069" s="24" t="s">
        <v>3167</v>
      </c>
      <c r="C1069" s="25" t="s">
        <v>3168</v>
      </c>
      <c r="D1069" s="28">
        <v>49223</v>
      </c>
      <c r="E1069" s="27">
        <v>6.9355208999999994E-5</v>
      </c>
    </row>
    <row r="1070" spans="1:5" x14ac:dyDescent="0.35">
      <c r="A1070" s="24" t="s">
        <v>3169</v>
      </c>
      <c r="B1070" s="24" t="s">
        <v>3170</v>
      </c>
      <c r="C1070" s="25" t="s">
        <v>3171</v>
      </c>
      <c r="D1070" s="28">
        <v>38980</v>
      </c>
      <c r="E1070" s="27">
        <v>5.4922820999999999E-5</v>
      </c>
    </row>
    <row r="1071" spans="1:5" x14ac:dyDescent="0.35">
      <c r="A1071" s="24" t="s">
        <v>3172</v>
      </c>
      <c r="B1071" s="24" t="s">
        <v>3173</v>
      </c>
      <c r="C1071" s="25" t="s">
        <v>3174</v>
      </c>
      <c r="D1071" s="28">
        <v>9779</v>
      </c>
      <c r="E1071" s="27">
        <v>1.3778611000000001E-5</v>
      </c>
    </row>
    <row r="1072" spans="1:5" x14ac:dyDescent="0.35">
      <c r="A1072" s="24" t="s">
        <v>3175</v>
      </c>
      <c r="B1072" s="24" t="s">
        <v>3176</v>
      </c>
      <c r="C1072" s="25" t="s">
        <v>3177</v>
      </c>
      <c r="D1072" s="28">
        <v>32560</v>
      </c>
      <c r="E1072" s="27">
        <v>4.5877041E-5</v>
      </c>
    </row>
    <row r="1073" spans="1:5" x14ac:dyDescent="0.35">
      <c r="A1073" s="24" t="s">
        <v>3178</v>
      </c>
      <c r="B1073" s="24" t="s">
        <v>3179</v>
      </c>
      <c r="C1073" s="25" t="s">
        <v>3180</v>
      </c>
      <c r="D1073" s="28">
        <v>11922</v>
      </c>
      <c r="E1073" s="27">
        <v>1.6798097999999999E-5</v>
      </c>
    </row>
    <row r="1074" spans="1:5" x14ac:dyDescent="0.35">
      <c r="A1074" s="24" t="s">
        <v>3181</v>
      </c>
      <c r="B1074" s="24" t="s">
        <v>3182</v>
      </c>
      <c r="C1074" s="25" t="s">
        <v>3183</v>
      </c>
      <c r="D1074" s="28">
        <v>261765</v>
      </c>
      <c r="E1074" s="27">
        <v>3.68826894E-4</v>
      </c>
    </row>
    <row r="1075" spans="1:5" x14ac:dyDescent="0.35">
      <c r="A1075" s="24" t="s">
        <v>3184</v>
      </c>
      <c r="B1075" s="24" t="s">
        <v>3185</v>
      </c>
      <c r="C1075" s="25" t="s">
        <v>3186</v>
      </c>
      <c r="D1075" s="28">
        <v>43308</v>
      </c>
      <c r="E1075" s="27">
        <v>6.1020972999999997E-5</v>
      </c>
    </row>
    <row r="1076" spans="1:5" x14ac:dyDescent="0.35">
      <c r="A1076" s="24" t="s">
        <v>3187</v>
      </c>
      <c r="B1076" s="24" t="s">
        <v>3188</v>
      </c>
      <c r="C1076" s="25" t="s">
        <v>3189</v>
      </c>
      <c r="D1076" s="28">
        <v>88170</v>
      </c>
      <c r="E1076" s="27">
        <v>1.2423153299999999E-4</v>
      </c>
    </row>
    <row r="1077" spans="1:5" x14ac:dyDescent="0.35">
      <c r="A1077" s="24" t="s">
        <v>3190</v>
      </c>
      <c r="B1077" s="24" t="s">
        <v>3191</v>
      </c>
      <c r="C1077" s="25" t="s">
        <v>3192</v>
      </c>
      <c r="D1077" s="28">
        <v>49383</v>
      </c>
      <c r="E1077" s="27">
        <v>6.9580649000000003E-5</v>
      </c>
    </row>
    <row r="1078" spans="1:5" x14ac:dyDescent="0.35">
      <c r="A1078" s="24" t="s">
        <v>3193</v>
      </c>
      <c r="B1078" s="24" t="s">
        <v>3194</v>
      </c>
      <c r="C1078" s="25" t="s">
        <v>3195</v>
      </c>
      <c r="D1078" s="28">
        <v>123317</v>
      </c>
      <c r="E1078" s="27">
        <v>1.7375365699999999E-4</v>
      </c>
    </row>
    <row r="1079" spans="1:5" x14ac:dyDescent="0.35">
      <c r="A1079" s="24" t="s">
        <v>3196</v>
      </c>
      <c r="B1079" s="24" t="s">
        <v>3197</v>
      </c>
      <c r="C1079" s="25" t="s">
        <v>3198</v>
      </c>
      <c r="D1079" s="28">
        <v>6792</v>
      </c>
      <c r="E1079" s="27">
        <v>9.5699279999999996E-6</v>
      </c>
    </row>
    <row r="1080" spans="1:5" x14ac:dyDescent="0.35">
      <c r="A1080" s="24" t="s">
        <v>3199</v>
      </c>
      <c r="B1080" s="24" t="s">
        <v>3200</v>
      </c>
      <c r="C1080" s="25" t="s">
        <v>3201</v>
      </c>
      <c r="D1080" s="28">
        <v>161281</v>
      </c>
      <c r="E1080" s="27">
        <v>2.2724493500000001E-4</v>
      </c>
    </row>
    <row r="1081" spans="1:5" x14ac:dyDescent="0.35">
      <c r="A1081" s="24" t="s">
        <v>3202</v>
      </c>
      <c r="B1081" s="24" t="s">
        <v>3203</v>
      </c>
      <c r="C1081" s="25" t="s">
        <v>3204</v>
      </c>
      <c r="D1081" s="28">
        <v>72289</v>
      </c>
      <c r="E1081" s="27">
        <v>1.0185520299999999E-4</v>
      </c>
    </row>
    <row r="1082" spans="1:5" x14ac:dyDescent="0.35">
      <c r="A1082" s="24" t="s">
        <v>3205</v>
      </c>
      <c r="B1082" s="24" t="s">
        <v>3206</v>
      </c>
      <c r="C1082" s="25" t="s">
        <v>3207</v>
      </c>
      <c r="D1082" s="28">
        <v>61941</v>
      </c>
      <c r="E1082" s="27">
        <v>8.7274870999999994E-5</v>
      </c>
    </row>
    <row r="1083" spans="1:5" x14ac:dyDescent="0.35">
      <c r="A1083" s="24" t="s">
        <v>3208</v>
      </c>
      <c r="B1083" s="24" t="s">
        <v>3209</v>
      </c>
      <c r="C1083" s="25" t="s">
        <v>3210</v>
      </c>
      <c r="D1083" s="28">
        <v>88990</v>
      </c>
      <c r="E1083" s="27">
        <v>1.2538691299999999E-4</v>
      </c>
    </row>
    <row r="1084" spans="1:5" x14ac:dyDescent="0.35">
      <c r="A1084" s="24" t="s">
        <v>3211</v>
      </c>
      <c r="B1084" s="24" t="s">
        <v>3212</v>
      </c>
      <c r="C1084" s="25" t="s">
        <v>3213</v>
      </c>
      <c r="D1084" s="28">
        <v>92909</v>
      </c>
      <c r="E1084" s="27">
        <v>1.3090878400000001E-4</v>
      </c>
    </row>
    <row r="1085" spans="1:5" x14ac:dyDescent="0.35">
      <c r="A1085" s="24" t="s">
        <v>3214</v>
      </c>
      <c r="B1085" s="24" t="s">
        <v>3215</v>
      </c>
      <c r="C1085" s="25" t="s">
        <v>3216</v>
      </c>
      <c r="D1085" s="28">
        <v>183345</v>
      </c>
      <c r="E1085" s="27">
        <v>2.5833311100000001E-4</v>
      </c>
    </row>
    <row r="1086" spans="1:5" x14ac:dyDescent="0.35">
      <c r="A1086" s="24" t="s">
        <v>3217</v>
      </c>
      <c r="B1086" s="24" t="s">
        <v>3218</v>
      </c>
      <c r="C1086" s="25" t="s">
        <v>3219</v>
      </c>
      <c r="D1086" s="28">
        <v>71384</v>
      </c>
      <c r="E1086" s="27">
        <v>1.00580058E-4</v>
      </c>
    </row>
    <row r="1087" spans="1:5" x14ac:dyDescent="0.35">
      <c r="A1087" s="24" t="s">
        <v>3220</v>
      </c>
      <c r="B1087" s="24" t="s">
        <v>3221</v>
      </c>
      <c r="C1087" s="25" t="s">
        <v>3222</v>
      </c>
      <c r="D1087" s="28">
        <v>18812</v>
      </c>
      <c r="E1087" s="27">
        <v>2.6506109000000002E-5</v>
      </c>
    </row>
    <row r="1088" spans="1:5" x14ac:dyDescent="0.35">
      <c r="A1088" s="24" t="s">
        <v>3223</v>
      </c>
      <c r="B1088" s="24" t="s">
        <v>3224</v>
      </c>
      <c r="C1088" s="25" t="s">
        <v>3225</v>
      </c>
      <c r="D1088" s="28">
        <v>48298</v>
      </c>
      <c r="E1088" s="27">
        <v>6.8051883999999994E-5</v>
      </c>
    </row>
    <row r="1089" spans="1:5" x14ac:dyDescent="0.35">
      <c r="A1089" s="24" t="s">
        <v>3226</v>
      </c>
      <c r="B1089" s="24" t="s">
        <v>3227</v>
      </c>
      <c r="C1089" s="25" t="s">
        <v>3228</v>
      </c>
      <c r="D1089" s="28">
        <v>502520</v>
      </c>
      <c r="E1089" s="27">
        <v>7.0805069700000003E-4</v>
      </c>
    </row>
    <row r="1090" spans="1:5" x14ac:dyDescent="0.35">
      <c r="A1090" s="24" t="s">
        <v>3229</v>
      </c>
      <c r="B1090" s="24" t="s">
        <v>3230</v>
      </c>
      <c r="C1090" s="25" t="s">
        <v>3231</v>
      </c>
      <c r="D1090" s="28">
        <v>35997</v>
      </c>
      <c r="E1090" s="27">
        <v>5.0719773999999997E-5</v>
      </c>
    </row>
    <row r="1091" spans="1:5" x14ac:dyDescent="0.35">
      <c r="A1091" s="24" t="s">
        <v>3232</v>
      </c>
      <c r="B1091" s="24" t="s">
        <v>3233</v>
      </c>
      <c r="C1091" s="25" t="s">
        <v>3234</v>
      </c>
      <c r="D1091" s="28">
        <v>9001</v>
      </c>
      <c r="E1091" s="27">
        <v>1.2682409E-5</v>
      </c>
    </row>
    <row r="1092" spans="1:5" x14ac:dyDescent="0.35">
      <c r="A1092" s="24" t="s">
        <v>3235</v>
      </c>
      <c r="B1092" s="24" t="s">
        <v>3236</v>
      </c>
      <c r="C1092" s="25" t="s">
        <v>3237</v>
      </c>
      <c r="D1092" s="28">
        <v>9723</v>
      </c>
      <c r="E1092" s="27">
        <v>1.3699706999999999E-5</v>
      </c>
    </row>
    <row r="1093" spans="1:5" x14ac:dyDescent="0.35">
      <c r="A1093" s="24" t="s">
        <v>3238</v>
      </c>
      <c r="B1093" s="24" t="s">
        <v>3239</v>
      </c>
      <c r="C1093" s="25" t="s">
        <v>3240</v>
      </c>
      <c r="D1093" s="28">
        <v>257943</v>
      </c>
      <c r="E1093" s="27">
        <v>3.6344169599999998E-4</v>
      </c>
    </row>
    <row r="1094" spans="1:5" x14ac:dyDescent="0.35">
      <c r="A1094" s="24" t="s">
        <v>3241</v>
      </c>
      <c r="B1094" s="24" t="s">
        <v>3242</v>
      </c>
      <c r="C1094" s="25" t="s">
        <v>3243</v>
      </c>
      <c r="D1094" s="28">
        <v>350476</v>
      </c>
      <c r="E1094" s="27">
        <v>4.93820696E-4</v>
      </c>
    </row>
    <row r="1095" spans="1:5" x14ac:dyDescent="0.35">
      <c r="A1095" s="24" t="s">
        <v>3244</v>
      </c>
      <c r="B1095" s="24" t="s">
        <v>3245</v>
      </c>
      <c r="C1095" s="25" t="s">
        <v>3246</v>
      </c>
      <c r="D1095" s="28">
        <v>440781</v>
      </c>
      <c r="E1095" s="27">
        <v>6.2106044399999995E-4</v>
      </c>
    </row>
    <row r="1096" spans="1:5" x14ac:dyDescent="0.35">
      <c r="A1096" s="24" t="s">
        <v>3247</v>
      </c>
      <c r="B1096" s="24" t="s">
        <v>3248</v>
      </c>
      <c r="C1096" s="25" t="s">
        <v>3249</v>
      </c>
      <c r="D1096" s="28">
        <v>562845</v>
      </c>
      <c r="E1096" s="27">
        <v>7.9304862399999997E-4</v>
      </c>
    </row>
    <row r="1097" spans="1:5" x14ac:dyDescent="0.35">
      <c r="A1097" s="24" t="s">
        <v>3250</v>
      </c>
      <c r="B1097" s="24" t="s">
        <v>3251</v>
      </c>
      <c r="C1097" s="25" t="s">
        <v>3252</v>
      </c>
      <c r="D1097" s="28">
        <v>652043</v>
      </c>
      <c r="E1097" s="27">
        <v>9.1872860900000001E-4</v>
      </c>
    </row>
    <row r="1098" spans="1:5" x14ac:dyDescent="0.35">
      <c r="A1098" s="24" t="s">
        <v>3253</v>
      </c>
      <c r="B1098" s="24" t="s">
        <v>3254</v>
      </c>
      <c r="C1098" s="25" t="s">
        <v>3255</v>
      </c>
      <c r="D1098" s="28">
        <v>21890</v>
      </c>
      <c r="E1098" s="27">
        <v>3.0843010999999999E-5</v>
      </c>
    </row>
    <row r="1099" spans="1:5" x14ac:dyDescent="0.35">
      <c r="A1099" s="24" t="s">
        <v>3256</v>
      </c>
      <c r="B1099" s="24" t="s">
        <v>3257</v>
      </c>
      <c r="C1099" s="25" t="s">
        <v>3258</v>
      </c>
      <c r="D1099" s="28">
        <v>25211</v>
      </c>
      <c r="E1099" s="27">
        <v>3.5522299999999997E-5</v>
      </c>
    </row>
    <row r="1100" spans="1:5" x14ac:dyDescent="0.35">
      <c r="A1100" s="24" t="s">
        <v>3259</v>
      </c>
      <c r="B1100" s="24" t="s">
        <v>3260</v>
      </c>
      <c r="C1100" s="25" t="s">
        <v>3261</v>
      </c>
      <c r="D1100" s="28">
        <v>12564</v>
      </c>
      <c r="E1100" s="27">
        <v>1.7702676E-5</v>
      </c>
    </row>
    <row r="1101" spans="1:5" x14ac:dyDescent="0.35">
      <c r="A1101" s="24" t="s">
        <v>3262</v>
      </c>
      <c r="B1101" s="24" t="s">
        <v>3263</v>
      </c>
      <c r="C1101" s="25" t="s">
        <v>3264</v>
      </c>
      <c r="D1101" s="28">
        <v>41381</v>
      </c>
      <c r="E1101" s="27">
        <v>5.8305830000000002E-5</v>
      </c>
    </row>
    <row r="1102" spans="1:5" x14ac:dyDescent="0.35">
      <c r="A1102" s="24" t="s">
        <v>3265</v>
      </c>
      <c r="B1102" s="24" t="s">
        <v>3266</v>
      </c>
      <c r="C1102" s="25" t="s">
        <v>3267</v>
      </c>
      <c r="D1102" s="28">
        <v>7215</v>
      </c>
      <c r="E1102" s="27">
        <v>1.0165934999999999E-5</v>
      </c>
    </row>
    <row r="1103" spans="1:5" x14ac:dyDescent="0.35">
      <c r="A1103" s="24" t="s">
        <v>3268</v>
      </c>
      <c r="B1103" s="24" t="s">
        <v>3269</v>
      </c>
      <c r="C1103" s="25" t="s">
        <v>3270</v>
      </c>
      <c r="D1103" s="28">
        <v>9190</v>
      </c>
      <c r="E1103" s="27">
        <v>1.2948709999999999E-5</v>
      </c>
    </row>
    <row r="1104" spans="1:5" x14ac:dyDescent="0.35">
      <c r="A1104" s="24" t="s">
        <v>3271</v>
      </c>
      <c r="B1104" s="24" t="s">
        <v>3272</v>
      </c>
      <c r="C1104" s="25" t="s">
        <v>3273</v>
      </c>
      <c r="D1104" s="28">
        <v>73936</v>
      </c>
      <c r="E1104" s="27">
        <v>1.04175827E-4</v>
      </c>
    </row>
    <row r="1105" spans="1:5" x14ac:dyDescent="0.35">
      <c r="A1105" s="24" t="s">
        <v>3274</v>
      </c>
      <c r="B1105" s="24" t="s">
        <v>3275</v>
      </c>
      <c r="C1105" s="25" t="s">
        <v>3276</v>
      </c>
      <c r="D1105" s="28">
        <v>16414</v>
      </c>
      <c r="E1105" s="27">
        <v>2.3127326999999998E-5</v>
      </c>
    </row>
    <row r="1106" spans="1:5" x14ac:dyDescent="0.35">
      <c r="A1106" s="24" t="s">
        <v>3277</v>
      </c>
      <c r="B1106" s="24" t="s">
        <v>3278</v>
      </c>
      <c r="C1106" s="25" t="s">
        <v>3279</v>
      </c>
      <c r="D1106" s="28">
        <v>29460</v>
      </c>
      <c r="E1106" s="27">
        <v>4.1509140999999998E-5</v>
      </c>
    </row>
    <row r="1107" spans="1:5" x14ac:dyDescent="0.35">
      <c r="A1107" s="24" t="s">
        <v>3280</v>
      </c>
      <c r="B1107" s="24" t="s">
        <v>3281</v>
      </c>
      <c r="C1107" s="25" t="s">
        <v>3282</v>
      </c>
      <c r="D1107" s="28">
        <v>12901</v>
      </c>
      <c r="E1107" s="27">
        <v>1.8177509000000001E-5</v>
      </c>
    </row>
    <row r="1108" spans="1:5" x14ac:dyDescent="0.35">
      <c r="A1108" s="24" t="s">
        <v>3283</v>
      </c>
      <c r="B1108" s="24" t="s">
        <v>3284</v>
      </c>
      <c r="C1108" s="25" t="s">
        <v>3285</v>
      </c>
      <c r="D1108" s="28">
        <v>989060</v>
      </c>
      <c r="E1108" s="27">
        <v>1.393585574E-3</v>
      </c>
    </row>
    <row r="1109" spans="1:5" x14ac:dyDescent="0.35">
      <c r="A1109" s="24" t="s">
        <v>3286</v>
      </c>
      <c r="B1109" s="24" t="s">
        <v>3287</v>
      </c>
      <c r="C1109" s="25" t="s">
        <v>3288</v>
      </c>
      <c r="D1109" s="28">
        <v>31603</v>
      </c>
      <c r="E1109" s="27">
        <v>4.4528628000000002E-5</v>
      </c>
    </row>
    <row r="1110" spans="1:5" x14ac:dyDescent="0.35">
      <c r="A1110" s="24" t="s">
        <v>3289</v>
      </c>
      <c r="B1110" s="24" t="s">
        <v>3290</v>
      </c>
      <c r="C1110" s="25" t="s">
        <v>3291</v>
      </c>
      <c r="D1110" s="28">
        <v>64530</v>
      </c>
      <c r="E1110" s="27">
        <v>9.0922772E-5</v>
      </c>
    </row>
    <row r="1111" spans="1:5" x14ac:dyDescent="0.35">
      <c r="A1111" s="24" t="s">
        <v>3292</v>
      </c>
      <c r="B1111" s="24" t="s">
        <v>3293</v>
      </c>
      <c r="C1111" s="25" t="s">
        <v>3294</v>
      </c>
      <c r="D1111" s="28">
        <v>37652</v>
      </c>
      <c r="E1111" s="27">
        <v>5.3051669000000001E-5</v>
      </c>
    </row>
    <row r="1112" spans="1:5" x14ac:dyDescent="0.35">
      <c r="A1112" s="24" t="s">
        <v>3295</v>
      </c>
      <c r="B1112" s="24" t="s">
        <v>3296</v>
      </c>
      <c r="C1112" s="25" t="s">
        <v>3297</v>
      </c>
      <c r="D1112" s="28">
        <v>41151</v>
      </c>
      <c r="E1112" s="27">
        <v>5.7981759999999998E-5</v>
      </c>
    </row>
    <row r="1113" spans="1:5" x14ac:dyDescent="0.35">
      <c r="A1113" s="24" t="s">
        <v>3298</v>
      </c>
      <c r="B1113" s="24" t="s">
        <v>3299</v>
      </c>
      <c r="C1113" s="25" t="s">
        <v>3300</v>
      </c>
      <c r="D1113" s="28">
        <v>42427</v>
      </c>
      <c r="E1113" s="27">
        <v>5.9779644E-5</v>
      </c>
    </row>
    <row r="1114" spans="1:5" x14ac:dyDescent="0.35">
      <c r="A1114" s="24" t="s">
        <v>3301</v>
      </c>
      <c r="B1114" s="24" t="s">
        <v>3302</v>
      </c>
      <c r="C1114" s="25" t="s">
        <v>3303</v>
      </c>
      <c r="D1114" s="28">
        <v>8136</v>
      </c>
      <c r="E1114" s="27">
        <v>1.1463624E-5</v>
      </c>
    </row>
    <row r="1115" spans="1:5" x14ac:dyDescent="0.35">
      <c r="A1115" s="24" t="s">
        <v>3304</v>
      </c>
      <c r="B1115" s="24" t="s">
        <v>3305</v>
      </c>
      <c r="C1115" s="25" t="s">
        <v>3306</v>
      </c>
      <c r="D1115" s="28">
        <v>8443</v>
      </c>
      <c r="E1115" s="27">
        <v>1.1896187000000001E-5</v>
      </c>
    </row>
    <row r="1116" spans="1:5" x14ac:dyDescent="0.35">
      <c r="A1116" s="24" t="s">
        <v>3307</v>
      </c>
      <c r="B1116" s="24" t="s">
        <v>3308</v>
      </c>
      <c r="C1116" s="25" t="s">
        <v>3309</v>
      </c>
      <c r="D1116" s="28">
        <v>49591</v>
      </c>
      <c r="E1116" s="27">
        <v>6.9873721000000006E-5</v>
      </c>
    </row>
    <row r="1117" spans="1:5" x14ac:dyDescent="0.35">
      <c r="A1117" s="24" t="s">
        <v>3310</v>
      </c>
      <c r="B1117" s="24" t="s">
        <v>3311</v>
      </c>
      <c r="C1117" s="25" t="s">
        <v>3312</v>
      </c>
      <c r="D1117" s="28">
        <v>39252</v>
      </c>
      <c r="E1117" s="27">
        <v>5.5306068999999997E-5</v>
      </c>
    </row>
    <row r="1118" spans="1:5" x14ac:dyDescent="0.35">
      <c r="A1118" s="24" t="s">
        <v>3313</v>
      </c>
      <c r="B1118" s="24" t="s">
        <v>3314</v>
      </c>
      <c r="C1118" s="25" t="s">
        <v>3315</v>
      </c>
      <c r="D1118" s="28">
        <v>33034</v>
      </c>
      <c r="E1118" s="27">
        <v>4.6544907000000001E-5</v>
      </c>
    </row>
    <row r="1119" spans="1:5" x14ac:dyDescent="0.35">
      <c r="A1119" s="24" t="s">
        <v>3316</v>
      </c>
      <c r="B1119" s="24" t="s">
        <v>3317</v>
      </c>
      <c r="C1119" s="25" t="s">
        <v>3318</v>
      </c>
      <c r="D1119" s="28">
        <v>136921</v>
      </c>
      <c r="E1119" s="27">
        <v>1.92921694E-4</v>
      </c>
    </row>
    <row r="1120" spans="1:5" x14ac:dyDescent="0.35">
      <c r="A1120" s="24" t="s">
        <v>3319</v>
      </c>
      <c r="B1120" s="24" t="s">
        <v>3320</v>
      </c>
      <c r="C1120" s="25" t="s">
        <v>3321</v>
      </c>
      <c r="D1120" s="28">
        <v>41331</v>
      </c>
      <c r="E1120" s="27">
        <v>5.823538E-5</v>
      </c>
    </row>
    <row r="1121" spans="1:5" x14ac:dyDescent="0.35">
      <c r="A1121" s="24" t="s">
        <v>3322</v>
      </c>
      <c r="B1121" s="24" t="s">
        <v>3323</v>
      </c>
      <c r="C1121" s="25" t="s">
        <v>3324</v>
      </c>
      <c r="D1121" s="28">
        <v>30425</v>
      </c>
      <c r="E1121" s="27">
        <v>4.2868826000000003E-5</v>
      </c>
    </row>
    <row r="1122" spans="1:5" x14ac:dyDescent="0.35">
      <c r="A1122" s="24" t="s">
        <v>3325</v>
      </c>
      <c r="B1122" s="24" t="s">
        <v>3326</v>
      </c>
      <c r="C1122" s="25" t="s">
        <v>3327</v>
      </c>
      <c r="D1122" s="28">
        <v>818732</v>
      </c>
      <c r="E1122" s="27">
        <v>1.1535934159999999E-3</v>
      </c>
    </row>
    <row r="1123" spans="1:5" x14ac:dyDescent="0.35">
      <c r="A1123" s="24" t="s">
        <v>3328</v>
      </c>
      <c r="B1123" s="24" t="s">
        <v>3329</v>
      </c>
      <c r="C1123" s="25" t="s">
        <v>3330</v>
      </c>
      <c r="D1123" s="28">
        <v>73669</v>
      </c>
      <c r="E1123" s="27">
        <v>1.03799624E-4</v>
      </c>
    </row>
    <row r="1124" spans="1:5" x14ac:dyDescent="0.35">
      <c r="A1124" s="29">
        <v>2372</v>
      </c>
      <c r="B1124" s="29"/>
      <c r="C1124" s="25" t="s">
        <v>3331</v>
      </c>
      <c r="D1124" s="28">
        <v>830</v>
      </c>
      <c r="E1124" s="27">
        <v>1.16947E-6</v>
      </c>
    </row>
    <row r="1125" spans="1:5" x14ac:dyDescent="0.35">
      <c r="A1125" s="24" t="s">
        <v>3332</v>
      </c>
      <c r="B1125" s="24" t="s">
        <v>3333</v>
      </c>
      <c r="C1125" s="25" t="s">
        <v>3334</v>
      </c>
      <c r="D1125" s="28">
        <v>16571</v>
      </c>
      <c r="E1125" s="27">
        <v>2.3348540000000001E-5</v>
      </c>
    </row>
    <row r="1126" spans="1:5" x14ac:dyDescent="0.35">
      <c r="A1126" s="24" t="s">
        <v>3335</v>
      </c>
      <c r="B1126" s="24" t="s">
        <v>3336</v>
      </c>
      <c r="C1126" s="25" t="s">
        <v>3337</v>
      </c>
      <c r="D1126" s="28">
        <v>13591</v>
      </c>
      <c r="E1126" s="27">
        <v>1.9149718999999999E-5</v>
      </c>
    </row>
    <row r="1127" spans="1:5" x14ac:dyDescent="0.35">
      <c r="A1127" s="24" t="s">
        <v>3338</v>
      </c>
      <c r="B1127" s="24" t="s">
        <v>3339</v>
      </c>
      <c r="C1127" s="25" t="s">
        <v>3340</v>
      </c>
      <c r="D1127" s="28">
        <v>29780</v>
      </c>
      <c r="E1127" s="27">
        <v>4.1960021000000002E-5</v>
      </c>
    </row>
    <row r="1128" spans="1:5" x14ac:dyDescent="0.35">
      <c r="A1128" s="24" t="s">
        <v>3341</v>
      </c>
      <c r="B1128" s="24" t="s">
        <v>3342</v>
      </c>
      <c r="C1128" s="25" t="s">
        <v>3343</v>
      </c>
      <c r="D1128" s="28">
        <v>10055</v>
      </c>
      <c r="E1128" s="27">
        <v>1.4167495000000001E-5</v>
      </c>
    </row>
    <row r="1129" spans="1:5" x14ac:dyDescent="0.35">
      <c r="A1129" s="24" t="s">
        <v>3344</v>
      </c>
      <c r="B1129" s="24" t="s">
        <v>3345</v>
      </c>
      <c r="C1129" s="25" t="s">
        <v>3346</v>
      </c>
      <c r="D1129" s="28">
        <v>169430</v>
      </c>
      <c r="E1129" s="27">
        <v>2.38726876E-4</v>
      </c>
    </row>
    <row r="1130" spans="1:5" x14ac:dyDescent="0.35">
      <c r="A1130" s="24" t="s">
        <v>3347</v>
      </c>
      <c r="B1130" s="24" t="s">
        <v>3348</v>
      </c>
      <c r="C1130" s="25" t="s">
        <v>3349</v>
      </c>
      <c r="D1130" s="28">
        <v>54530</v>
      </c>
      <c r="E1130" s="27">
        <v>7.6832772000000004E-5</v>
      </c>
    </row>
    <row r="1131" spans="1:5" x14ac:dyDescent="0.35">
      <c r="A1131" s="24" t="s">
        <v>3350</v>
      </c>
      <c r="B1131" s="24" t="s">
        <v>3351</v>
      </c>
      <c r="C1131" s="25" t="s">
        <v>3352</v>
      </c>
      <c r="D1131" s="28">
        <v>72014</v>
      </c>
      <c r="E1131" s="27">
        <v>1.01467728E-4</v>
      </c>
    </row>
    <row r="1132" spans="1:5" x14ac:dyDescent="0.35">
      <c r="A1132" s="24" t="s">
        <v>3353</v>
      </c>
      <c r="B1132" s="24" t="s">
        <v>3354</v>
      </c>
      <c r="C1132" s="25" t="s">
        <v>3355</v>
      </c>
      <c r="D1132" s="28">
        <v>20512</v>
      </c>
      <c r="E1132" s="27">
        <v>2.8901408999999999E-5</v>
      </c>
    </row>
    <row r="1133" spans="1:5" x14ac:dyDescent="0.35">
      <c r="A1133" s="24" t="s">
        <v>3356</v>
      </c>
      <c r="B1133" s="24" t="s">
        <v>3357</v>
      </c>
      <c r="C1133" s="25" t="s">
        <v>3358</v>
      </c>
      <c r="D1133" s="28">
        <v>56357</v>
      </c>
      <c r="E1133" s="27">
        <v>7.9407015000000002E-5</v>
      </c>
    </row>
    <row r="1134" spans="1:5" x14ac:dyDescent="0.35">
      <c r="A1134" s="24" t="s">
        <v>3359</v>
      </c>
      <c r="B1134" s="24" t="s">
        <v>3360</v>
      </c>
      <c r="C1134" s="25" t="s">
        <v>3361</v>
      </c>
      <c r="D1134" s="28">
        <v>66061</v>
      </c>
      <c r="E1134" s="27">
        <v>9.3079951000000003E-5</v>
      </c>
    </row>
    <row r="1135" spans="1:5" x14ac:dyDescent="0.35">
      <c r="A1135" s="24" t="s">
        <v>3362</v>
      </c>
      <c r="B1135" s="24" t="s">
        <v>3363</v>
      </c>
      <c r="C1135" s="25" t="s">
        <v>3364</v>
      </c>
      <c r="D1135" s="28">
        <v>73872</v>
      </c>
      <c r="E1135" s="27">
        <v>1.04085651E-4</v>
      </c>
    </row>
    <row r="1136" spans="1:5" x14ac:dyDescent="0.35">
      <c r="A1136" s="24" t="s">
        <v>3365</v>
      </c>
      <c r="B1136" s="24" t="s">
        <v>3366</v>
      </c>
      <c r="C1136" s="25" t="s">
        <v>3367</v>
      </c>
      <c r="D1136" s="28">
        <v>189850</v>
      </c>
      <c r="E1136" s="27">
        <v>2.67498656E-4</v>
      </c>
    </row>
    <row r="1137" spans="1:5" x14ac:dyDescent="0.35">
      <c r="A1137" s="24" t="s">
        <v>3368</v>
      </c>
      <c r="B1137" s="24" t="s">
        <v>3369</v>
      </c>
      <c r="C1137" s="25" t="s">
        <v>3370</v>
      </c>
      <c r="D1137" s="28">
        <v>11892</v>
      </c>
      <c r="E1137" s="27">
        <v>1.6755828E-5</v>
      </c>
    </row>
    <row r="1138" spans="1:5" x14ac:dyDescent="0.35">
      <c r="A1138" s="24" t="s">
        <v>3371</v>
      </c>
      <c r="B1138" s="24" t="s">
        <v>3372</v>
      </c>
      <c r="C1138" s="25" t="s">
        <v>3373</v>
      </c>
      <c r="D1138" s="28">
        <v>25213</v>
      </c>
      <c r="E1138" s="27">
        <v>3.5525117999999999E-5</v>
      </c>
    </row>
    <row r="1139" spans="1:5" x14ac:dyDescent="0.35">
      <c r="A1139" s="24" t="s">
        <v>3374</v>
      </c>
      <c r="B1139" s="24" t="s">
        <v>3375</v>
      </c>
      <c r="C1139" s="25" t="s">
        <v>3376</v>
      </c>
      <c r="D1139" s="28">
        <v>981130</v>
      </c>
      <c r="E1139" s="27">
        <v>1.382412204E-3</v>
      </c>
    </row>
    <row r="1140" spans="1:5" x14ac:dyDescent="0.35">
      <c r="A1140" s="24" t="s">
        <v>3377</v>
      </c>
      <c r="B1140" s="24" t="s">
        <v>3378</v>
      </c>
      <c r="C1140" s="25" t="s">
        <v>3379</v>
      </c>
      <c r="D1140" s="28">
        <v>21161</v>
      </c>
      <c r="E1140" s="27">
        <v>2.981585E-5</v>
      </c>
    </row>
    <row r="1141" spans="1:5" x14ac:dyDescent="0.35">
      <c r="A1141" s="24" t="s">
        <v>3380</v>
      </c>
      <c r="B1141" s="24" t="s">
        <v>3381</v>
      </c>
      <c r="C1141" s="25" t="s">
        <v>3382</v>
      </c>
      <c r="D1141" s="28">
        <v>44978</v>
      </c>
      <c r="E1141" s="27">
        <v>6.3374004000000004E-5</v>
      </c>
    </row>
    <row r="1142" spans="1:5" x14ac:dyDescent="0.35">
      <c r="A1142" s="24" t="s">
        <v>3383</v>
      </c>
      <c r="B1142" s="24" t="s">
        <v>3384</v>
      </c>
      <c r="C1142" s="25" t="s">
        <v>3385</v>
      </c>
      <c r="D1142" s="28">
        <v>21598</v>
      </c>
      <c r="E1142" s="27">
        <v>3.0431582999999999E-5</v>
      </c>
    </row>
    <row r="1143" spans="1:5" x14ac:dyDescent="0.35">
      <c r="A1143" s="24" t="s">
        <v>3386</v>
      </c>
      <c r="B1143" s="24" t="s">
        <v>3387</v>
      </c>
      <c r="C1143" s="25" t="s">
        <v>3388</v>
      </c>
      <c r="D1143" s="28">
        <v>2610589</v>
      </c>
      <c r="E1143" s="27">
        <v>3.6783199900000002E-3</v>
      </c>
    </row>
    <row r="1144" spans="1:5" x14ac:dyDescent="0.35">
      <c r="A1144" s="24" t="s">
        <v>3389</v>
      </c>
      <c r="B1144" s="24" t="s">
        <v>3390</v>
      </c>
      <c r="C1144" s="25" t="s">
        <v>3391</v>
      </c>
      <c r="D1144" s="28">
        <v>89533</v>
      </c>
      <c r="E1144" s="27">
        <v>1.2615200000000001E-4</v>
      </c>
    </row>
    <row r="1145" spans="1:5" x14ac:dyDescent="0.35">
      <c r="A1145" s="24" t="s">
        <v>3392</v>
      </c>
      <c r="B1145" s="24" t="s">
        <v>3393</v>
      </c>
      <c r="C1145" s="25" t="s">
        <v>3394</v>
      </c>
      <c r="D1145" s="28">
        <v>14229</v>
      </c>
      <c r="E1145" s="27">
        <v>2.0048661E-5</v>
      </c>
    </row>
    <row r="1146" spans="1:5" x14ac:dyDescent="0.35">
      <c r="A1146" s="24" t="s">
        <v>3395</v>
      </c>
      <c r="B1146" s="24" t="s">
        <v>3396</v>
      </c>
      <c r="C1146" s="25" t="s">
        <v>3397</v>
      </c>
      <c r="D1146" s="28">
        <v>299702</v>
      </c>
      <c r="E1146" s="27">
        <v>4.2228012800000001E-4</v>
      </c>
    </row>
    <row r="1147" spans="1:5" x14ac:dyDescent="0.35">
      <c r="A1147" s="24" t="s">
        <v>3398</v>
      </c>
      <c r="B1147" s="24" t="s">
        <v>3399</v>
      </c>
      <c r="C1147" s="25" t="s">
        <v>3400</v>
      </c>
      <c r="D1147" s="28">
        <v>9228</v>
      </c>
      <c r="E1147" s="27">
        <v>1.3002252E-5</v>
      </c>
    </row>
    <row r="1148" spans="1:5" x14ac:dyDescent="0.35">
      <c r="A1148" s="24" t="s">
        <v>3401</v>
      </c>
      <c r="B1148" s="24" t="s">
        <v>3402</v>
      </c>
      <c r="C1148" s="25" t="s">
        <v>3403</v>
      </c>
      <c r="D1148" s="28">
        <v>29635</v>
      </c>
      <c r="E1148" s="27">
        <v>4.1755716000000001E-5</v>
      </c>
    </row>
    <row r="1149" spans="1:5" x14ac:dyDescent="0.35">
      <c r="A1149" s="24" t="s">
        <v>3404</v>
      </c>
      <c r="B1149" s="24" t="s">
        <v>3405</v>
      </c>
      <c r="C1149" s="25" t="s">
        <v>3406</v>
      </c>
      <c r="D1149" s="28">
        <v>42656</v>
      </c>
      <c r="E1149" s="27">
        <v>6.0102305000000003E-5</v>
      </c>
    </row>
    <row r="1150" spans="1:5" x14ac:dyDescent="0.35">
      <c r="A1150" s="24" t="s">
        <v>3407</v>
      </c>
      <c r="B1150" s="24" t="s">
        <v>3408</v>
      </c>
      <c r="C1150" s="25" t="s">
        <v>3406</v>
      </c>
      <c r="D1150" s="28">
        <v>336622</v>
      </c>
      <c r="E1150" s="27">
        <v>4.7430041000000002E-4</v>
      </c>
    </row>
    <row r="1151" spans="1:5" x14ac:dyDescent="0.35">
      <c r="A1151" s="24" t="s">
        <v>3409</v>
      </c>
      <c r="B1151" s="24" t="s">
        <v>3410</v>
      </c>
      <c r="C1151" s="25" t="s">
        <v>3411</v>
      </c>
      <c r="D1151" s="28">
        <v>15335</v>
      </c>
      <c r="E1151" s="27">
        <v>2.1607015999999999E-5</v>
      </c>
    </row>
    <row r="1152" spans="1:5" x14ac:dyDescent="0.35">
      <c r="A1152" s="24" t="s">
        <v>3412</v>
      </c>
      <c r="B1152" s="24" t="s">
        <v>3413</v>
      </c>
      <c r="C1152" s="25" t="s">
        <v>3414</v>
      </c>
      <c r="D1152" s="28">
        <v>71722</v>
      </c>
      <c r="E1152" s="27">
        <v>1.010563E-4</v>
      </c>
    </row>
    <row r="1153" spans="1:5" x14ac:dyDescent="0.35">
      <c r="A1153" s="24" t="s">
        <v>3415</v>
      </c>
      <c r="B1153" s="24" t="s">
        <v>3416</v>
      </c>
      <c r="C1153" s="25" t="s">
        <v>3417</v>
      </c>
      <c r="D1153" s="28">
        <v>120874</v>
      </c>
      <c r="E1153" s="27">
        <v>1.7031147E-4</v>
      </c>
    </row>
    <row r="1154" spans="1:5" x14ac:dyDescent="0.35">
      <c r="A1154" s="24" t="s">
        <v>3418</v>
      </c>
      <c r="B1154" s="24" t="s">
        <v>3419</v>
      </c>
      <c r="C1154" s="25" t="s">
        <v>3420</v>
      </c>
      <c r="D1154" s="28">
        <v>62434</v>
      </c>
      <c r="E1154" s="27">
        <v>8.7969508000000001E-5</v>
      </c>
    </row>
    <row r="1155" spans="1:5" x14ac:dyDescent="0.35">
      <c r="A1155" s="24" t="s">
        <v>3421</v>
      </c>
      <c r="B1155" s="24" t="s">
        <v>3422</v>
      </c>
      <c r="C1155" s="25" t="s">
        <v>3423</v>
      </c>
      <c r="D1155" s="28">
        <v>200289</v>
      </c>
      <c r="E1155" s="27">
        <v>2.8220720800000001E-4</v>
      </c>
    </row>
    <row r="1156" spans="1:5" x14ac:dyDescent="0.35">
      <c r="A1156" s="24" t="s">
        <v>3424</v>
      </c>
      <c r="B1156" s="24" t="s">
        <v>3425</v>
      </c>
      <c r="C1156" s="25" t="s">
        <v>3426</v>
      </c>
      <c r="D1156" s="28">
        <v>79301</v>
      </c>
      <c r="E1156" s="27">
        <v>1.11735112E-4</v>
      </c>
    </row>
    <row r="1157" spans="1:5" x14ac:dyDescent="0.35">
      <c r="A1157" s="24" t="s">
        <v>3427</v>
      </c>
      <c r="B1157" s="24" t="s">
        <v>3428</v>
      </c>
      <c r="C1157" s="25" t="s">
        <v>3429</v>
      </c>
      <c r="D1157" s="28">
        <v>21973</v>
      </c>
      <c r="E1157" s="27">
        <v>3.0959958E-5</v>
      </c>
    </row>
    <row r="1158" spans="1:5" x14ac:dyDescent="0.35">
      <c r="A1158" s="24" t="s">
        <v>3430</v>
      </c>
      <c r="B1158" s="24" t="s">
        <v>3431</v>
      </c>
      <c r="C1158" s="25" t="s">
        <v>3432</v>
      </c>
      <c r="D1158" s="28">
        <v>110465</v>
      </c>
      <c r="E1158" s="27">
        <v>1.5564518899999999E-4</v>
      </c>
    </row>
    <row r="1159" spans="1:5" x14ac:dyDescent="0.35">
      <c r="A1159" s="24" t="s">
        <v>3433</v>
      </c>
      <c r="B1159" s="24" t="s">
        <v>3434</v>
      </c>
      <c r="C1159" s="25" t="s">
        <v>3435</v>
      </c>
      <c r="D1159" s="28">
        <v>29152</v>
      </c>
      <c r="E1159" s="27">
        <v>4.1075168999999998E-5</v>
      </c>
    </row>
    <row r="1160" spans="1:5" x14ac:dyDescent="0.35">
      <c r="A1160" s="24" t="s">
        <v>3436</v>
      </c>
      <c r="B1160" s="24" t="s">
        <v>3437</v>
      </c>
      <c r="C1160" s="25" t="s">
        <v>3438</v>
      </c>
      <c r="D1160" s="28">
        <v>107370</v>
      </c>
      <c r="E1160" s="27">
        <v>1.51284334E-4</v>
      </c>
    </row>
    <row r="1161" spans="1:5" x14ac:dyDescent="0.35">
      <c r="A1161" s="24" t="s">
        <v>3439</v>
      </c>
      <c r="B1161" s="24" t="s">
        <v>3440</v>
      </c>
      <c r="C1161" s="25" t="s">
        <v>3441</v>
      </c>
      <c r="D1161" s="28">
        <v>744203</v>
      </c>
      <c r="E1161" s="27">
        <v>1.048582052E-3</v>
      </c>
    </row>
    <row r="1162" spans="1:5" x14ac:dyDescent="0.35">
      <c r="A1162" s="24" t="s">
        <v>3442</v>
      </c>
      <c r="B1162" s="24" t="s">
        <v>3443</v>
      </c>
      <c r="C1162" s="25" t="s">
        <v>3444</v>
      </c>
      <c r="D1162" s="28">
        <v>257051</v>
      </c>
      <c r="E1162" s="27">
        <v>3.6218486799999999E-4</v>
      </c>
    </row>
    <row r="1163" spans="1:5" x14ac:dyDescent="0.35">
      <c r="A1163" s="24" t="s">
        <v>3445</v>
      </c>
      <c r="B1163" s="24" t="s">
        <v>3446</v>
      </c>
      <c r="C1163" s="25" t="s">
        <v>3447</v>
      </c>
      <c r="D1163" s="28">
        <v>39479</v>
      </c>
      <c r="E1163" s="27">
        <v>5.5625911999999998E-5</v>
      </c>
    </row>
    <row r="1164" spans="1:5" x14ac:dyDescent="0.35">
      <c r="A1164" s="24" t="s">
        <v>3448</v>
      </c>
      <c r="B1164" s="24" t="s">
        <v>3449</v>
      </c>
      <c r="C1164" s="25" t="s">
        <v>3450</v>
      </c>
      <c r="D1164" s="28">
        <v>19028</v>
      </c>
      <c r="E1164" s="27">
        <v>2.6810453000000002E-5</v>
      </c>
    </row>
    <row r="1165" spans="1:5" x14ac:dyDescent="0.35">
      <c r="A1165" s="24" t="s">
        <v>3451</v>
      </c>
      <c r="B1165" s="24" t="s">
        <v>3452</v>
      </c>
      <c r="C1165" s="25" t="s">
        <v>3453</v>
      </c>
      <c r="D1165" s="28">
        <v>5481</v>
      </c>
      <c r="E1165" s="27">
        <v>7.7227290000000008E-6</v>
      </c>
    </row>
    <row r="1166" spans="1:5" x14ac:dyDescent="0.35">
      <c r="A1166" s="24" t="s">
        <v>3454</v>
      </c>
      <c r="B1166" s="24" t="s">
        <v>3455</v>
      </c>
      <c r="C1166" s="25" t="s">
        <v>3456</v>
      </c>
      <c r="D1166" s="28">
        <v>18752</v>
      </c>
      <c r="E1166" s="27">
        <v>2.6421569E-5</v>
      </c>
    </row>
    <row r="1167" spans="1:5" x14ac:dyDescent="0.35">
      <c r="A1167" s="24" t="s">
        <v>3457</v>
      </c>
      <c r="B1167" s="24" t="s">
        <v>3458</v>
      </c>
      <c r="C1167" s="25" t="s">
        <v>3459</v>
      </c>
      <c r="D1167" s="28">
        <v>874243</v>
      </c>
      <c r="E1167" s="27">
        <v>1.2318084170000001E-3</v>
      </c>
    </row>
    <row r="1168" spans="1:5" x14ac:dyDescent="0.35">
      <c r="A1168" s="24" t="s">
        <v>3460</v>
      </c>
      <c r="B1168" s="24" t="s">
        <v>3461</v>
      </c>
      <c r="C1168" s="25" t="s">
        <v>3462</v>
      </c>
      <c r="D1168" s="28">
        <v>20633</v>
      </c>
      <c r="E1168" s="27">
        <v>2.9071898E-5</v>
      </c>
    </row>
    <row r="1169" spans="1:5" x14ac:dyDescent="0.35">
      <c r="A1169" s="24" t="s">
        <v>3463</v>
      </c>
      <c r="B1169" s="24" t="s">
        <v>3464</v>
      </c>
      <c r="C1169" s="25" t="s">
        <v>3465</v>
      </c>
      <c r="D1169" s="28">
        <v>7614</v>
      </c>
      <c r="E1169" s="27">
        <v>1.0728125999999999E-5</v>
      </c>
    </row>
    <row r="1170" spans="1:5" x14ac:dyDescent="0.35">
      <c r="A1170" s="24" t="s">
        <v>3466</v>
      </c>
      <c r="B1170" s="24" t="s">
        <v>3467</v>
      </c>
      <c r="C1170" s="25" t="s">
        <v>3468</v>
      </c>
      <c r="D1170" s="28">
        <v>18794</v>
      </c>
      <c r="E1170" s="27">
        <v>2.6480747000000001E-5</v>
      </c>
    </row>
    <row r="1171" spans="1:5" x14ac:dyDescent="0.35">
      <c r="A1171" s="24" t="s">
        <v>3469</v>
      </c>
      <c r="B1171" s="24" t="s">
        <v>3470</v>
      </c>
      <c r="C1171" s="25" t="s">
        <v>3471</v>
      </c>
      <c r="D1171" s="28">
        <v>86251</v>
      </c>
      <c r="E1171" s="27">
        <v>1.21527662E-4</v>
      </c>
    </row>
    <row r="1172" spans="1:5" x14ac:dyDescent="0.35">
      <c r="A1172" s="24" t="s">
        <v>3472</v>
      </c>
      <c r="B1172" s="24" t="s">
        <v>3473</v>
      </c>
      <c r="C1172" s="25" t="s">
        <v>3474</v>
      </c>
      <c r="D1172" s="28">
        <v>425429</v>
      </c>
      <c r="E1172" s="27">
        <v>5.9942947600000001E-4</v>
      </c>
    </row>
    <row r="1173" spans="1:5" x14ac:dyDescent="0.35">
      <c r="A1173" s="24" t="s">
        <v>3475</v>
      </c>
      <c r="B1173" s="24" t="s">
        <v>3476</v>
      </c>
      <c r="C1173" s="25" t="s">
        <v>3477</v>
      </c>
      <c r="D1173" s="28">
        <v>4086</v>
      </c>
      <c r="E1173" s="27">
        <v>5.7571740000000003E-6</v>
      </c>
    </row>
    <row r="1174" spans="1:5" x14ac:dyDescent="0.35">
      <c r="A1174" s="24" t="s">
        <v>3478</v>
      </c>
      <c r="B1174" s="24" t="s">
        <v>3479</v>
      </c>
      <c r="C1174" s="25" t="s">
        <v>3480</v>
      </c>
      <c r="D1174" s="28">
        <v>25909</v>
      </c>
      <c r="E1174" s="27">
        <v>3.6505782000000003E-5</v>
      </c>
    </row>
    <row r="1175" spans="1:5" x14ac:dyDescent="0.35">
      <c r="A1175" s="24" t="s">
        <v>3481</v>
      </c>
      <c r="B1175" s="24" t="s">
        <v>3482</v>
      </c>
      <c r="C1175" s="25" t="s">
        <v>3483</v>
      </c>
      <c r="D1175" s="28">
        <v>72944</v>
      </c>
      <c r="E1175" s="27">
        <v>1.02778098E-4</v>
      </c>
    </row>
    <row r="1176" spans="1:5" x14ac:dyDescent="0.35">
      <c r="A1176" s="24" t="s">
        <v>3484</v>
      </c>
      <c r="B1176" s="24" t="s">
        <v>3485</v>
      </c>
      <c r="C1176" s="25" t="s">
        <v>3486</v>
      </c>
      <c r="D1176" s="28">
        <v>46258</v>
      </c>
      <c r="E1176" s="27">
        <v>6.5177523999999996E-5</v>
      </c>
    </row>
    <row r="1177" spans="1:5" x14ac:dyDescent="0.35">
      <c r="A1177" s="24" t="s">
        <v>3487</v>
      </c>
      <c r="B1177" s="24" t="s">
        <v>3488</v>
      </c>
      <c r="C1177" s="25" t="s">
        <v>3489</v>
      </c>
      <c r="D1177" s="28">
        <v>19054</v>
      </c>
      <c r="E1177" s="27">
        <v>2.6847087E-5</v>
      </c>
    </row>
    <row r="1178" spans="1:5" x14ac:dyDescent="0.35">
      <c r="A1178" s="24" t="s">
        <v>3490</v>
      </c>
      <c r="B1178" s="24" t="s">
        <v>3491</v>
      </c>
      <c r="C1178" s="25" t="s">
        <v>3492</v>
      </c>
      <c r="D1178" s="28">
        <v>513635</v>
      </c>
      <c r="E1178" s="27">
        <v>7.2371173300000004E-4</v>
      </c>
    </row>
    <row r="1179" spans="1:5" x14ac:dyDescent="0.35">
      <c r="A1179" s="24" t="s">
        <v>3493</v>
      </c>
      <c r="B1179" s="24" t="s">
        <v>3494</v>
      </c>
      <c r="C1179" s="25" t="s">
        <v>3495</v>
      </c>
      <c r="D1179" s="28">
        <v>441152</v>
      </c>
      <c r="E1179" s="27">
        <v>6.2158318300000002E-4</v>
      </c>
    </row>
    <row r="1180" spans="1:5" x14ac:dyDescent="0.35">
      <c r="A1180" s="24" t="s">
        <v>3496</v>
      </c>
      <c r="B1180" s="24" t="s">
        <v>3497</v>
      </c>
      <c r="C1180" s="25" t="s">
        <v>3498</v>
      </c>
      <c r="D1180" s="28">
        <v>26289</v>
      </c>
      <c r="E1180" s="27">
        <v>3.7041201999999999E-5</v>
      </c>
    </row>
    <row r="1181" spans="1:5" x14ac:dyDescent="0.35">
      <c r="A1181" s="24" t="s">
        <v>3499</v>
      </c>
      <c r="B1181" s="24" t="s">
        <v>3500</v>
      </c>
      <c r="C1181" s="25" t="s">
        <v>3501</v>
      </c>
      <c r="D1181" s="28">
        <v>40049</v>
      </c>
      <c r="E1181" s="27">
        <v>5.6429042E-5</v>
      </c>
    </row>
    <row r="1182" spans="1:5" x14ac:dyDescent="0.35">
      <c r="A1182" s="24" t="s">
        <v>3502</v>
      </c>
      <c r="B1182" s="24" t="s">
        <v>3503</v>
      </c>
      <c r="C1182" s="25" t="s">
        <v>3504</v>
      </c>
      <c r="D1182" s="28">
        <v>40406</v>
      </c>
      <c r="E1182" s="27">
        <v>5.6932055E-5</v>
      </c>
    </row>
    <row r="1183" spans="1:5" x14ac:dyDescent="0.35">
      <c r="A1183" s="24" t="s">
        <v>3505</v>
      </c>
      <c r="B1183" s="24" t="s">
        <v>3506</v>
      </c>
      <c r="C1183" s="25" t="s">
        <v>3507</v>
      </c>
      <c r="D1183" s="28">
        <v>16895</v>
      </c>
      <c r="E1183" s="27">
        <v>2.3805056E-5</v>
      </c>
    </row>
    <row r="1184" spans="1:5" x14ac:dyDescent="0.35">
      <c r="A1184" s="24" t="s">
        <v>3508</v>
      </c>
      <c r="B1184" s="24" t="s">
        <v>3509</v>
      </c>
      <c r="C1184" s="25" t="s">
        <v>3510</v>
      </c>
      <c r="D1184" s="28">
        <v>18082</v>
      </c>
      <c r="E1184" s="27">
        <v>2.5477539000000001E-5</v>
      </c>
    </row>
    <row r="1185" spans="1:5" x14ac:dyDescent="0.35">
      <c r="A1185" s="24" t="s">
        <v>3511</v>
      </c>
      <c r="B1185" s="24" t="s">
        <v>3512</v>
      </c>
      <c r="C1185" s="25" t="s">
        <v>3513</v>
      </c>
      <c r="D1185" s="28">
        <v>1069564</v>
      </c>
      <c r="E1185" s="27">
        <v>1.507015713E-3</v>
      </c>
    </row>
    <row r="1186" spans="1:5" x14ac:dyDescent="0.35">
      <c r="A1186" s="24" t="s">
        <v>3514</v>
      </c>
      <c r="B1186" s="24" t="s">
        <v>3515</v>
      </c>
      <c r="C1186" s="25" t="s">
        <v>3516</v>
      </c>
      <c r="D1186" s="28">
        <v>36700</v>
      </c>
      <c r="E1186" s="27">
        <v>5.1710301000000001E-5</v>
      </c>
    </row>
    <row r="1187" spans="1:5" x14ac:dyDescent="0.35">
      <c r="A1187" s="24" t="s">
        <v>3517</v>
      </c>
      <c r="B1187" s="24" t="s">
        <v>3518</v>
      </c>
      <c r="C1187" s="25" t="s">
        <v>3519</v>
      </c>
      <c r="D1187" s="28">
        <v>72880</v>
      </c>
      <c r="E1187" s="27">
        <v>1.02687922E-4</v>
      </c>
    </row>
    <row r="1188" spans="1:5" x14ac:dyDescent="0.35">
      <c r="A1188" s="24" t="s">
        <v>3520</v>
      </c>
      <c r="B1188" s="24" t="s">
        <v>3521</v>
      </c>
      <c r="C1188" s="25" t="s">
        <v>3522</v>
      </c>
      <c r="D1188" s="28">
        <v>175659</v>
      </c>
      <c r="E1188" s="27">
        <v>2.4750353700000001E-4</v>
      </c>
    </row>
    <row r="1189" spans="1:5" x14ac:dyDescent="0.35">
      <c r="A1189" s="24" t="s">
        <v>3523</v>
      </c>
      <c r="B1189" s="24" t="s">
        <v>3524</v>
      </c>
      <c r="C1189" s="25" t="s">
        <v>3525</v>
      </c>
      <c r="D1189" s="28">
        <v>115638</v>
      </c>
      <c r="E1189" s="27">
        <v>1.6293394599999999E-4</v>
      </c>
    </row>
    <row r="1190" spans="1:5" x14ac:dyDescent="0.35">
      <c r="A1190" s="24" t="s">
        <v>3526</v>
      </c>
      <c r="B1190" s="24" t="s">
        <v>3527</v>
      </c>
      <c r="C1190" s="25" t="s">
        <v>3528</v>
      </c>
      <c r="D1190" s="28">
        <v>53997</v>
      </c>
      <c r="E1190" s="27">
        <v>7.6081774999999999E-5</v>
      </c>
    </row>
    <row r="1191" spans="1:5" x14ac:dyDescent="0.35">
      <c r="A1191" s="24" t="s">
        <v>3529</v>
      </c>
      <c r="B1191" s="24" t="s">
        <v>3530</v>
      </c>
      <c r="C1191" s="25" t="s">
        <v>3531</v>
      </c>
      <c r="D1191" s="28">
        <v>35159</v>
      </c>
      <c r="E1191" s="27">
        <v>4.9539032000000002E-5</v>
      </c>
    </row>
    <row r="1192" spans="1:5" x14ac:dyDescent="0.35">
      <c r="A1192" s="24" t="s">
        <v>3532</v>
      </c>
      <c r="B1192" s="24" t="s">
        <v>3533</v>
      </c>
      <c r="C1192" s="25" t="s">
        <v>3534</v>
      </c>
      <c r="D1192" s="28">
        <v>23095</v>
      </c>
      <c r="E1192" s="27">
        <v>3.2540855999999998E-5</v>
      </c>
    </row>
    <row r="1193" spans="1:5" x14ac:dyDescent="0.35">
      <c r="A1193" s="24" t="s">
        <v>3535</v>
      </c>
      <c r="B1193" s="24" t="s">
        <v>3536</v>
      </c>
      <c r="C1193" s="25" t="s">
        <v>3537</v>
      </c>
      <c r="D1193" s="28">
        <v>6515</v>
      </c>
      <c r="E1193" s="27">
        <v>9.1796350000000001E-6</v>
      </c>
    </row>
    <row r="1194" spans="1:5" x14ac:dyDescent="0.35">
      <c r="A1194" s="24" t="s">
        <v>3538</v>
      </c>
      <c r="B1194" s="24" t="s">
        <v>3539</v>
      </c>
      <c r="C1194" s="25" t="s">
        <v>3540</v>
      </c>
      <c r="D1194" s="28">
        <v>42482</v>
      </c>
      <c r="E1194" s="27">
        <v>5.9857139E-5</v>
      </c>
    </row>
    <row r="1195" spans="1:5" x14ac:dyDescent="0.35">
      <c r="A1195" s="24" t="s">
        <v>3541</v>
      </c>
      <c r="B1195" s="24" t="s">
        <v>3542</v>
      </c>
      <c r="C1195" s="25" t="s">
        <v>3543</v>
      </c>
      <c r="D1195" s="28">
        <v>7956</v>
      </c>
      <c r="E1195" s="27">
        <v>1.1210004E-5</v>
      </c>
    </row>
    <row r="1196" spans="1:5" x14ac:dyDescent="0.35">
      <c r="A1196" s="24" t="s">
        <v>3544</v>
      </c>
      <c r="B1196" s="24" t="s">
        <v>3545</v>
      </c>
      <c r="C1196" s="25" t="s">
        <v>3546</v>
      </c>
      <c r="D1196" s="28">
        <v>78166</v>
      </c>
      <c r="E1196" s="27">
        <v>1.10135897E-4</v>
      </c>
    </row>
    <row r="1197" spans="1:5" x14ac:dyDescent="0.35">
      <c r="A1197" s="24" t="s">
        <v>3547</v>
      </c>
      <c r="B1197" s="24" t="s">
        <v>3548</v>
      </c>
      <c r="C1197" s="25" t="s">
        <v>3549</v>
      </c>
      <c r="D1197" s="28">
        <v>123836</v>
      </c>
      <c r="E1197" s="27">
        <v>1.7448492800000001E-4</v>
      </c>
    </row>
    <row r="1198" spans="1:5" x14ac:dyDescent="0.35">
      <c r="A1198" s="24" t="s">
        <v>3550</v>
      </c>
      <c r="B1198" s="24" t="s">
        <v>3551</v>
      </c>
      <c r="C1198" s="25" t="s">
        <v>3552</v>
      </c>
      <c r="D1198" s="28">
        <v>23201</v>
      </c>
      <c r="E1198" s="27">
        <v>3.2690210000000002E-5</v>
      </c>
    </row>
    <row r="1199" spans="1:5" x14ac:dyDescent="0.35">
      <c r="A1199" s="24" t="s">
        <v>3553</v>
      </c>
      <c r="B1199" s="24" t="s">
        <v>3554</v>
      </c>
      <c r="C1199" s="25" t="s">
        <v>3555</v>
      </c>
      <c r="D1199" s="28">
        <v>25671</v>
      </c>
      <c r="E1199" s="27">
        <v>3.6170439999999998E-5</v>
      </c>
    </row>
    <row r="1200" spans="1:5" x14ac:dyDescent="0.35">
      <c r="A1200" s="24" t="s">
        <v>3556</v>
      </c>
      <c r="B1200" s="24" t="s">
        <v>3557</v>
      </c>
      <c r="C1200" s="25" t="s">
        <v>3558</v>
      </c>
      <c r="D1200" s="28">
        <v>68233</v>
      </c>
      <c r="E1200" s="27">
        <v>9.6140298999999996E-5</v>
      </c>
    </row>
    <row r="1201" spans="1:5" x14ac:dyDescent="0.35">
      <c r="A1201" s="24" t="s">
        <v>3559</v>
      </c>
      <c r="B1201" s="24" t="s">
        <v>3560</v>
      </c>
      <c r="C1201" s="25" t="s">
        <v>3561</v>
      </c>
      <c r="D1201" s="28">
        <v>322333</v>
      </c>
      <c r="E1201" s="27">
        <v>4.5416720799999999E-4</v>
      </c>
    </row>
    <row r="1202" spans="1:5" x14ac:dyDescent="0.35">
      <c r="A1202" s="24" t="s">
        <v>3562</v>
      </c>
      <c r="B1202" s="24" t="s">
        <v>3563</v>
      </c>
      <c r="C1202" s="25" t="s">
        <v>3564</v>
      </c>
      <c r="D1202" s="28">
        <v>21943</v>
      </c>
      <c r="E1202" s="27">
        <v>3.0917687999999998E-5</v>
      </c>
    </row>
    <row r="1203" spans="1:5" x14ac:dyDescent="0.35">
      <c r="A1203" s="24" t="s">
        <v>3565</v>
      </c>
      <c r="B1203" s="24" t="s">
        <v>3566</v>
      </c>
      <c r="C1203" s="25" t="s">
        <v>3567</v>
      </c>
      <c r="D1203" s="28">
        <v>230875</v>
      </c>
      <c r="E1203" s="27">
        <v>3.2530288300000002E-4</v>
      </c>
    </row>
    <row r="1204" spans="1:5" x14ac:dyDescent="0.35">
      <c r="A1204" s="24" t="s">
        <v>3568</v>
      </c>
      <c r="B1204" s="24" t="s">
        <v>3569</v>
      </c>
      <c r="C1204" s="25" t="s">
        <v>3570</v>
      </c>
      <c r="D1204" s="28">
        <v>88502</v>
      </c>
      <c r="E1204" s="27">
        <v>1.24699321E-4</v>
      </c>
    </row>
    <row r="1205" spans="1:5" x14ac:dyDescent="0.35">
      <c r="A1205" s="24" t="s">
        <v>3571</v>
      </c>
      <c r="B1205" s="24" t="s">
        <v>3572</v>
      </c>
      <c r="C1205" s="25" t="s">
        <v>3573</v>
      </c>
      <c r="D1205" s="28">
        <v>42004</v>
      </c>
      <c r="E1205" s="27">
        <v>5.9183637000000002E-5</v>
      </c>
    </row>
    <row r="1206" spans="1:5" x14ac:dyDescent="0.35">
      <c r="A1206" s="24" t="s">
        <v>3574</v>
      </c>
      <c r="B1206" s="24" t="s">
        <v>3575</v>
      </c>
      <c r="C1206" s="25" t="s">
        <v>3576</v>
      </c>
      <c r="D1206" s="28">
        <v>9759</v>
      </c>
      <c r="E1206" s="27">
        <v>1.3750430999999999E-5</v>
      </c>
    </row>
    <row r="1207" spans="1:5" x14ac:dyDescent="0.35">
      <c r="A1207" s="24" t="s">
        <v>3577</v>
      </c>
      <c r="B1207" s="24" t="s">
        <v>3578</v>
      </c>
      <c r="C1207" s="25" t="s">
        <v>3579</v>
      </c>
      <c r="D1207" s="28">
        <v>79544</v>
      </c>
      <c r="E1207" s="27">
        <v>1.12077499E-4</v>
      </c>
    </row>
    <row r="1208" spans="1:5" x14ac:dyDescent="0.35">
      <c r="A1208" s="24" t="s">
        <v>3580</v>
      </c>
      <c r="B1208" s="24" t="s">
        <v>3581</v>
      </c>
      <c r="C1208" s="25" t="s">
        <v>3582</v>
      </c>
      <c r="D1208" s="28">
        <v>725523</v>
      </c>
      <c r="E1208" s="27">
        <v>1.022261932E-3</v>
      </c>
    </row>
    <row r="1209" spans="1:5" x14ac:dyDescent="0.35">
      <c r="A1209" s="24" t="s">
        <v>3583</v>
      </c>
      <c r="B1209" s="24" t="s">
        <v>3584</v>
      </c>
      <c r="C1209" s="25" t="s">
        <v>3585</v>
      </c>
      <c r="D1209" s="28">
        <v>8606</v>
      </c>
      <c r="E1209" s="27">
        <v>1.2125853999999999E-5</v>
      </c>
    </row>
    <row r="1210" spans="1:5" x14ac:dyDescent="0.35">
      <c r="A1210" s="24" t="s">
        <v>3586</v>
      </c>
      <c r="B1210" s="24" t="s">
        <v>3587</v>
      </c>
      <c r="C1210" s="25" t="s">
        <v>3588</v>
      </c>
      <c r="D1210" s="28">
        <v>364682</v>
      </c>
      <c r="E1210" s="27">
        <v>5.1383695000000004E-4</v>
      </c>
    </row>
    <row r="1211" spans="1:5" x14ac:dyDescent="0.35">
      <c r="A1211" s="24" t="s">
        <v>3589</v>
      </c>
      <c r="B1211" s="24" t="s">
        <v>3590</v>
      </c>
      <c r="C1211" s="25" t="s">
        <v>3591</v>
      </c>
      <c r="D1211" s="28">
        <v>124623</v>
      </c>
      <c r="E1211" s="27">
        <v>1.75593811E-4</v>
      </c>
    </row>
    <row r="1212" spans="1:5" x14ac:dyDescent="0.35">
      <c r="A1212" s="24" t="s">
        <v>3592</v>
      </c>
      <c r="B1212" s="24" t="s">
        <v>3593</v>
      </c>
      <c r="C1212" s="25" t="s">
        <v>3594</v>
      </c>
      <c r="D1212" s="28">
        <v>23808</v>
      </c>
      <c r="E1212" s="27">
        <v>3.3545472999999999E-5</v>
      </c>
    </row>
    <row r="1213" spans="1:5" x14ac:dyDescent="0.35">
      <c r="A1213" s="24" t="s">
        <v>3595</v>
      </c>
      <c r="B1213" s="24" t="s">
        <v>3596</v>
      </c>
      <c r="C1213" s="25" t="s">
        <v>3597</v>
      </c>
      <c r="D1213" s="28">
        <v>132920</v>
      </c>
      <c r="E1213" s="27">
        <v>1.8728428499999999E-4</v>
      </c>
    </row>
    <row r="1214" spans="1:5" x14ac:dyDescent="0.35">
      <c r="A1214" s="24" t="s">
        <v>3598</v>
      </c>
      <c r="B1214" s="24" t="s">
        <v>3599</v>
      </c>
      <c r="C1214" s="25" t="s">
        <v>3600</v>
      </c>
      <c r="D1214" s="28">
        <v>268</v>
      </c>
      <c r="E1214" s="27">
        <v>3.7761200000000001E-7</v>
      </c>
    </row>
    <row r="1215" spans="1:5" x14ac:dyDescent="0.35">
      <c r="A1215" s="24" t="s">
        <v>3601</v>
      </c>
      <c r="B1215" s="24" t="s">
        <v>3602</v>
      </c>
      <c r="C1215" s="25" t="s">
        <v>3603</v>
      </c>
      <c r="D1215" s="28">
        <v>21573</v>
      </c>
      <c r="E1215" s="27">
        <v>3.0396358000000001E-5</v>
      </c>
    </row>
    <row r="1216" spans="1:5" x14ac:dyDescent="0.35">
      <c r="A1216" s="24" t="s">
        <v>3604</v>
      </c>
      <c r="B1216" s="24" t="s">
        <v>3605</v>
      </c>
      <c r="C1216" s="25" t="s">
        <v>3606</v>
      </c>
      <c r="D1216" s="28">
        <v>54630</v>
      </c>
      <c r="E1216" s="27">
        <v>7.6973671999999995E-5</v>
      </c>
    </row>
    <row r="1217" spans="1:5" x14ac:dyDescent="0.35">
      <c r="A1217" s="24" t="s">
        <v>3607</v>
      </c>
      <c r="B1217" s="24" t="s">
        <v>3608</v>
      </c>
      <c r="C1217" s="25" t="s">
        <v>3609</v>
      </c>
      <c r="D1217" s="28">
        <v>29255</v>
      </c>
      <c r="E1217" s="27">
        <v>4.1220295999999998E-5</v>
      </c>
    </row>
    <row r="1218" spans="1:5" x14ac:dyDescent="0.35">
      <c r="A1218" s="24" t="s">
        <v>3610</v>
      </c>
      <c r="B1218" s="24" t="s">
        <v>3611</v>
      </c>
      <c r="C1218" s="25" t="s">
        <v>3612</v>
      </c>
      <c r="D1218" s="28">
        <v>74211</v>
      </c>
      <c r="E1218" s="27">
        <v>1.0456330199999999E-4</v>
      </c>
    </row>
    <row r="1219" spans="1:5" x14ac:dyDescent="0.35">
      <c r="A1219" s="24" t="s">
        <v>3613</v>
      </c>
      <c r="B1219" s="24" t="s">
        <v>3614</v>
      </c>
      <c r="C1219" s="25" t="s">
        <v>3615</v>
      </c>
      <c r="D1219" s="28">
        <v>68178</v>
      </c>
      <c r="E1219" s="27">
        <v>9.6062804000000002E-5</v>
      </c>
    </row>
    <row r="1220" spans="1:5" x14ac:dyDescent="0.35">
      <c r="A1220" s="24" t="s">
        <v>3616</v>
      </c>
      <c r="B1220" s="24" t="s">
        <v>3617</v>
      </c>
      <c r="C1220" s="25" t="s">
        <v>3618</v>
      </c>
      <c r="D1220" s="28">
        <v>37916</v>
      </c>
      <c r="E1220" s="27">
        <v>5.3423644999999998E-5</v>
      </c>
    </row>
    <row r="1221" spans="1:5" x14ac:dyDescent="0.35">
      <c r="A1221" s="24" t="s">
        <v>3619</v>
      </c>
      <c r="B1221" s="24" t="s">
        <v>3620</v>
      </c>
      <c r="C1221" s="25" t="s">
        <v>3621</v>
      </c>
      <c r="D1221" s="28">
        <v>41964</v>
      </c>
      <c r="E1221" s="27">
        <v>5.9127277000000003E-5</v>
      </c>
    </row>
    <row r="1222" spans="1:5" x14ac:dyDescent="0.35">
      <c r="A1222" s="24" t="s">
        <v>3622</v>
      </c>
      <c r="B1222" s="24" t="s">
        <v>3623</v>
      </c>
      <c r="C1222" s="25" t="s">
        <v>3624</v>
      </c>
      <c r="D1222" s="28">
        <v>37014</v>
      </c>
      <c r="E1222" s="27">
        <v>5.2152727E-5</v>
      </c>
    </row>
    <row r="1223" spans="1:5" x14ac:dyDescent="0.35">
      <c r="A1223" s="24" t="s">
        <v>3625</v>
      </c>
      <c r="B1223" s="24" t="s">
        <v>3626</v>
      </c>
      <c r="C1223" s="25" t="s">
        <v>3627</v>
      </c>
      <c r="D1223" s="28">
        <v>31150</v>
      </c>
      <c r="E1223" s="27">
        <v>4.3890351000000002E-5</v>
      </c>
    </row>
    <row r="1224" spans="1:5" x14ac:dyDescent="0.35">
      <c r="A1224" s="24" t="s">
        <v>3628</v>
      </c>
      <c r="B1224" s="24" t="s">
        <v>3629</v>
      </c>
      <c r="C1224" s="25" t="s">
        <v>3630</v>
      </c>
      <c r="D1224" s="28">
        <v>18464</v>
      </c>
      <c r="E1224" s="27">
        <v>2.6015777E-5</v>
      </c>
    </row>
    <row r="1225" spans="1:5" x14ac:dyDescent="0.35">
      <c r="A1225" s="24" t="s">
        <v>3631</v>
      </c>
      <c r="B1225" s="24" t="s">
        <v>3632</v>
      </c>
      <c r="C1225" s="25" t="s">
        <v>3633</v>
      </c>
      <c r="D1225" s="28">
        <v>98818</v>
      </c>
      <c r="E1225" s="27">
        <v>1.3923456500000001E-4</v>
      </c>
    </row>
    <row r="1226" spans="1:5" x14ac:dyDescent="0.35">
      <c r="A1226" s="24" t="s">
        <v>3634</v>
      </c>
      <c r="B1226" s="24" t="s">
        <v>3635</v>
      </c>
      <c r="C1226" s="25" t="s">
        <v>3636</v>
      </c>
      <c r="D1226" s="28">
        <v>22873</v>
      </c>
      <c r="E1226" s="27">
        <v>3.2228058000000002E-5</v>
      </c>
    </row>
    <row r="1227" spans="1:5" x14ac:dyDescent="0.35">
      <c r="A1227" s="24" t="s">
        <v>3637</v>
      </c>
      <c r="B1227" s="24" t="s">
        <v>3638</v>
      </c>
      <c r="C1227" s="25" t="s">
        <v>3639</v>
      </c>
      <c r="D1227" s="28">
        <v>807628</v>
      </c>
      <c r="E1227" s="27">
        <v>1.13794788E-3</v>
      </c>
    </row>
    <row r="1228" spans="1:5" x14ac:dyDescent="0.35">
      <c r="A1228" s="24" t="s">
        <v>3640</v>
      </c>
      <c r="B1228" s="24" t="s">
        <v>3641</v>
      </c>
      <c r="C1228" s="25" t="s">
        <v>3639</v>
      </c>
      <c r="D1228" s="28">
        <v>194932</v>
      </c>
      <c r="E1228" s="27">
        <v>2.7465919499999999E-4</v>
      </c>
    </row>
    <row r="1229" spans="1:5" x14ac:dyDescent="0.35">
      <c r="A1229" s="24" t="s">
        <v>3642</v>
      </c>
      <c r="B1229" s="24" t="s">
        <v>3643</v>
      </c>
      <c r="C1229" s="25" t="s">
        <v>3644</v>
      </c>
      <c r="D1229" s="28">
        <v>18839</v>
      </c>
      <c r="E1229" s="27">
        <v>2.6544152000000001E-5</v>
      </c>
    </row>
    <row r="1230" spans="1:5" x14ac:dyDescent="0.35">
      <c r="A1230" s="24" t="s">
        <v>3645</v>
      </c>
      <c r="B1230" s="24" t="s">
        <v>3646</v>
      </c>
      <c r="C1230" s="25" t="s">
        <v>3647</v>
      </c>
      <c r="D1230" s="28">
        <v>20229</v>
      </c>
      <c r="E1230" s="27">
        <v>2.8502662E-5</v>
      </c>
    </row>
    <row r="1231" spans="1:5" x14ac:dyDescent="0.35">
      <c r="A1231" s="24" t="s">
        <v>3648</v>
      </c>
      <c r="B1231" s="24" t="s">
        <v>3649</v>
      </c>
      <c r="C1231" s="25" t="s">
        <v>3650</v>
      </c>
      <c r="D1231" s="28">
        <v>644591</v>
      </c>
      <c r="E1231" s="27">
        <v>9.0822874100000004E-4</v>
      </c>
    </row>
    <row r="1232" spans="1:5" x14ac:dyDescent="0.35">
      <c r="A1232" s="24" t="s">
        <v>3651</v>
      </c>
      <c r="B1232" s="24" t="s">
        <v>3652</v>
      </c>
      <c r="C1232" s="25" t="s">
        <v>3653</v>
      </c>
      <c r="D1232" s="28">
        <v>126409</v>
      </c>
      <c r="E1232" s="27">
        <v>1.7811028499999999E-4</v>
      </c>
    </row>
    <row r="1233" spans="1:5" x14ac:dyDescent="0.35">
      <c r="A1233" s="24" t="s">
        <v>3654</v>
      </c>
      <c r="B1233" s="24" t="s">
        <v>3655</v>
      </c>
      <c r="C1233" s="25" t="s">
        <v>3656</v>
      </c>
      <c r="D1233" s="28">
        <v>28870</v>
      </c>
      <c r="E1233" s="27">
        <v>4.0677830999999997E-5</v>
      </c>
    </row>
    <row r="1234" spans="1:5" x14ac:dyDescent="0.35">
      <c r="A1234" s="24" t="s">
        <v>3657</v>
      </c>
      <c r="B1234" s="24" t="s">
        <v>3658</v>
      </c>
      <c r="C1234" s="25" t="s">
        <v>3659</v>
      </c>
      <c r="D1234" s="28">
        <v>2412734</v>
      </c>
      <c r="E1234" s="27">
        <v>3.3995422879999999E-3</v>
      </c>
    </row>
    <row r="1235" spans="1:5" x14ac:dyDescent="0.35">
      <c r="A1235" s="24" t="s">
        <v>3660</v>
      </c>
      <c r="B1235" s="24" t="s">
        <v>3661</v>
      </c>
      <c r="C1235" s="25" t="s">
        <v>3662</v>
      </c>
      <c r="D1235" s="28">
        <v>215729</v>
      </c>
      <c r="E1235" s="27">
        <v>3.0396216799999999E-4</v>
      </c>
    </row>
    <row r="1236" spans="1:5" x14ac:dyDescent="0.35">
      <c r="A1236" s="24" t="s">
        <v>3663</v>
      </c>
      <c r="B1236" s="24" t="s">
        <v>3664</v>
      </c>
      <c r="C1236" s="25" t="s">
        <v>3665</v>
      </c>
      <c r="D1236" s="28">
        <v>27017</v>
      </c>
      <c r="E1236" s="27">
        <v>3.8066954000000001E-5</v>
      </c>
    </row>
    <row r="1237" spans="1:5" x14ac:dyDescent="0.35">
      <c r="A1237" s="24" t="s">
        <v>3666</v>
      </c>
      <c r="B1237" s="24" t="s">
        <v>3667</v>
      </c>
      <c r="C1237" s="25" t="s">
        <v>3668</v>
      </c>
      <c r="D1237" s="28">
        <v>14618</v>
      </c>
      <c r="E1237" s="27">
        <v>2.0596761999999998E-5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B7DFC-E6A1-45C0-962A-6B1D091286F3}">
  <dimension ref="A1:AQ1272"/>
  <sheetViews>
    <sheetView topLeftCell="C1227" workbookViewId="0">
      <selection activeCell="H1266" sqref="H1266"/>
    </sheetView>
  </sheetViews>
  <sheetFormatPr defaultColWidth="8.81640625" defaultRowHeight="14" x14ac:dyDescent="0.3"/>
  <cols>
    <col min="1" max="1" width="2.453125" style="7" hidden="1" customWidth="1"/>
    <col min="2" max="2" width="6" style="16" hidden="1" customWidth="1"/>
    <col min="3" max="3" width="26.54296875" style="16" bestFit="1" customWidth="1"/>
    <col min="4" max="4" width="9" style="16" bestFit="1" customWidth="1"/>
    <col min="5" max="5" width="8.81640625" style="7"/>
    <col min="6" max="6" width="15.453125" style="7" hidden="1" customWidth="1"/>
    <col min="7" max="7" width="66.453125" style="7" bestFit="1" customWidth="1"/>
    <col min="8" max="8" width="18.54296875" style="7" bestFit="1" customWidth="1"/>
    <col min="9" max="9" width="21.54296875" style="7" customWidth="1"/>
    <col min="10" max="10" width="16.54296875" style="7" bestFit="1" customWidth="1"/>
    <col min="11" max="11" width="16.54296875" style="7" customWidth="1"/>
    <col min="12" max="13" width="14.81640625" style="7" customWidth="1"/>
    <col min="14" max="14" width="24.453125" style="7" customWidth="1"/>
    <col min="15" max="22" width="20.54296875" style="7" customWidth="1"/>
    <col min="23" max="23" width="21.453125" style="7" customWidth="1"/>
    <col min="24" max="29" width="20.54296875" style="7" customWidth="1"/>
    <col min="30" max="32" width="18.453125" style="7" customWidth="1"/>
    <col min="33" max="36" width="23.54296875" style="7" customWidth="1"/>
    <col min="37" max="16384" width="8.81640625" style="7"/>
  </cols>
  <sheetData>
    <row r="1" spans="2:37" x14ac:dyDescent="0.3">
      <c r="D1" s="77" t="s">
        <v>0</v>
      </c>
      <c r="N1" s="101" t="s">
        <v>3669</v>
      </c>
      <c r="O1" s="102"/>
      <c r="P1" s="102"/>
      <c r="Q1" s="51"/>
      <c r="R1" s="51"/>
      <c r="S1" s="52"/>
      <c r="T1" s="52"/>
      <c r="U1" s="52"/>
      <c r="V1" s="52"/>
      <c r="W1" s="52"/>
      <c r="X1" s="52"/>
      <c r="Y1" s="52"/>
      <c r="Z1" s="52"/>
      <c r="AA1" s="52"/>
      <c r="AB1" s="52"/>
      <c r="AC1" s="52"/>
      <c r="AD1" s="52"/>
      <c r="AE1" s="52"/>
      <c r="AF1" s="52"/>
    </row>
    <row r="2" spans="2:37" s="23" customFormat="1" ht="18" thickBot="1" x14ac:dyDescent="0.4">
      <c r="B2" s="77"/>
      <c r="C2" s="77"/>
      <c r="D2" s="99" t="s">
        <v>3670</v>
      </c>
      <c r="E2" s="53"/>
      <c r="F2" s="53"/>
      <c r="G2" s="53"/>
      <c r="H2" s="54"/>
      <c r="I2" s="54"/>
      <c r="J2" s="31"/>
      <c r="K2" s="31"/>
      <c r="L2" s="31"/>
      <c r="M2" s="31"/>
      <c r="N2" s="101"/>
      <c r="O2" s="102"/>
      <c r="P2" s="102"/>
      <c r="Q2" s="55"/>
      <c r="R2" s="55"/>
      <c r="S2" s="56"/>
      <c r="T2" s="56"/>
    </row>
    <row r="3" spans="2:37" ht="14.5" thickTop="1" x14ac:dyDescent="0.3">
      <c r="D3" s="72" t="s">
        <v>3</v>
      </c>
      <c r="J3" s="1"/>
      <c r="K3" s="1"/>
      <c r="L3" s="1"/>
      <c r="M3" s="1"/>
      <c r="N3" s="101"/>
      <c r="O3" s="102"/>
      <c r="P3" s="102"/>
      <c r="Q3" s="57"/>
      <c r="R3" s="57"/>
      <c r="S3" s="56"/>
      <c r="T3" s="56"/>
      <c r="Y3" s="58"/>
      <c r="Z3" s="58"/>
      <c r="AA3" s="58"/>
      <c r="AB3" s="58"/>
      <c r="AC3" s="58"/>
    </row>
    <row r="4" spans="2:37" x14ac:dyDescent="0.3">
      <c r="D4" s="16" t="s">
        <v>4</v>
      </c>
      <c r="J4" s="32"/>
      <c r="K4" s="32"/>
      <c r="L4" s="32"/>
      <c r="M4" s="1"/>
      <c r="N4" s="103" t="s">
        <v>3671</v>
      </c>
      <c r="O4" s="104"/>
      <c r="P4" s="104"/>
      <c r="Q4" s="59"/>
      <c r="R4" s="59"/>
      <c r="S4" s="56"/>
      <c r="T4" s="56"/>
    </row>
    <row r="5" spans="2:37" ht="13.4" customHeight="1" x14ac:dyDescent="0.3">
      <c r="G5" s="32"/>
      <c r="H5" s="32"/>
      <c r="I5" s="32"/>
      <c r="J5" s="32"/>
      <c r="K5" s="32"/>
      <c r="L5" s="32"/>
      <c r="M5" s="1"/>
      <c r="N5" s="103"/>
      <c r="O5" s="104"/>
      <c r="P5" s="104"/>
      <c r="Q5" s="59"/>
      <c r="R5" s="59"/>
      <c r="S5" s="56"/>
      <c r="T5" s="56"/>
    </row>
    <row r="6" spans="2:37" ht="13.4" customHeight="1" x14ac:dyDescent="0.3">
      <c r="G6" s="32"/>
      <c r="H6" s="32"/>
      <c r="I6" s="32"/>
      <c r="J6" s="32"/>
      <c r="K6" s="32"/>
      <c r="L6" s="32"/>
      <c r="M6" s="32"/>
      <c r="N6" s="103"/>
      <c r="O6" s="104"/>
      <c r="P6" s="104"/>
      <c r="Q6" s="32"/>
      <c r="R6" s="32"/>
      <c r="S6" s="32"/>
      <c r="AC6" s="58"/>
    </row>
    <row r="7" spans="2:37" ht="13.4" customHeight="1" x14ac:dyDescent="0.3">
      <c r="G7" s="32"/>
      <c r="H7" s="32"/>
      <c r="I7" s="32"/>
      <c r="J7" s="32"/>
      <c r="K7" s="32"/>
      <c r="L7" s="33"/>
      <c r="M7" s="33"/>
      <c r="N7" s="103"/>
      <c r="O7" s="104"/>
      <c r="P7" s="104"/>
      <c r="Q7" s="32"/>
      <c r="R7" s="32"/>
      <c r="S7" s="33"/>
      <c r="AC7" s="58"/>
    </row>
    <row r="8" spans="2:37" ht="13.4" customHeight="1" x14ac:dyDescent="0.3">
      <c r="G8" s="32"/>
      <c r="H8" s="32"/>
      <c r="I8" s="32"/>
      <c r="J8" s="32"/>
      <c r="K8" s="32"/>
      <c r="L8" s="32"/>
      <c r="M8" s="33"/>
      <c r="N8" s="32"/>
      <c r="O8" s="32"/>
      <c r="P8" s="32"/>
      <c r="Q8" s="32"/>
      <c r="R8" s="32"/>
      <c r="S8" s="32"/>
      <c r="AC8" s="58"/>
    </row>
    <row r="9" spans="2:37" x14ac:dyDescent="0.3">
      <c r="B9" s="77">
        <v>1</v>
      </c>
      <c r="C9" s="77" t="s">
        <v>3741</v>
      </c>
      <c r="D9" s="60" t="s">
        <v>3757</v>
      </c>
      <c r="E9" s="60" t="s">
        <v>14</v>
      </c>
      <c r="F9" s="60" t="s">
        <v>3699</v>
      </c>
      <c r="G9" s="61" t="s">
        <v>15</v>
      </c>
      <c r="H9" s="62">
        <v>0.57058993144600034</v>
      </c>
      <c r="I9" s="63">
        <v>28673029046</v>
      </c>
      <c r="J9" s="63">
        <v>-404936501</v>
      </c>
      <c r="K9" s="63">
        <v>0</v>
      </c>
      <c r="L9" s="63">
        <v>-73641562</v>
      </c>
      <c r="M9" s="63">
        <v>-1984573</v>
      </c>
      <c r="N9" s="63">
        <v>1901967747</v>
      </c>
      <c r="O9" s="63">
        <v>-4034384401</v>
      </c>
      <c r="P9" s="63">
        <v>1082464527</v>
      </c>
      <c r="Q9" s="63">
        <v>-590214</v>
      </c>
      <c r="R9" s="63">
        <v>-158027299</v>
      </c>
      <c r="S9" s="64">
        <v>26983896770</v>
      </c>
      <c r="T9" s="64">
        <v>1323789476</v>
      </c>
      <c r="U9" s="64">
        <v>1498745087</v>
      </c>
      <c r="V9" s="64">
        <v>3501322</v>
      </c>
      <c r="W9" s="64">
        <v>38735</v>
      </c>
      <c r="X9" s="65">
        <v>2826074620</v>
      </c>
      <c r="Y9" s="64">
        <v>4415628530</v>
      </c>
      <c r="Z9" s="64">
        <v>7258005956</v>
      </c>
      <c r="AA9" s="64">
        <v>590214</v>
      </c>
      <c r="AB9" s="64">
        <v>692180327</v>
      </c>
      <c r="AC9" s="65">
        <v>12366405027</v>
      </c>
      <c r="AD9" s="64">
        <v>1901967747</v>
      </c>
      <c r="AE9" s="64">
        <v>-1190783008</v>
      </c>
      <c r="AF9" s="64">
        <v>711184739</v>
      </c>
      <c r="AG9" s="63">
        <v>32578221753</v>
      </c>
      <c r="AH9" s="74">
        <v>22607451228</v>
      </c>
      <c r="AI9" s="74">
        <v>22012516403</v>
      </c>
      <c r="AJ9" s="74">
        <v>33643263679</v>
      </c>
    </row>
    <row r="10" spans="2:37" ht="13.4" customHeight="1" x14ac:dyDescent="0.3">
      <c r="G10" s="32"/>
      <c r="H10" s="66"/>
      <c r="I10" s="67"/>
      <c r="J10" s="67"/>
      <c r="K10" s="67"/>
      <c r="L10" s="67"/>
      <c r="M10" s="67"/>
      <c r="N10" s="67"/>
      <c r="O10" s="34"/>
      <c r="P10" s="34"/>
      <c r="Q10" s="34"/>
      <c r="R10" s="67"/>
      <c r="S10" s="67"/>
      <c r="T10" s="67"/>
      <c r="U10" s="67"/>
      <c r="V10" s="67"/>
      <c r="W10" s="67"/>
      <c r="X10" s="67"/>
      <c r="Y10" s="67"/>
      <c r="Z10" s="67"/>
      <c r="AA10" s="67"/>
      <c r="AB10" s="67"/>
      <c r="AC10" s="67"/>
      <c r="AD10" s="67"/>
      <c r="AE10" s="67"/>
      <c r="AF10" s="67"/>
      <c r="AG10" s="2"/>
      <c r="AH10" s="85"/>
      <c r="AI10" s="85"/>
      <c r="AJ10" s="85"/>
      <c r="AK10" s="85"/>
    </row>
    <row r="11" spans="2:37" x14ac:dyDescent="0.3">
      <c r="F11" s="7" t="s">
        <v>5</v>
      </c>
      <c r="G11" s="32"/>
      <c r="H11" s="68">
        <v>0.57058993144600034</v>
      </c>
      <c r="I11" s="18">
        <v>28673029046</v>
      </c>
      <c r="J11" s="18">
        <f t="shared" ref="J11:AF11" si="0">J18</f>
        <v>-404936501</v>
      </c>
      <c r="K11" s="18">
        <f t="shared" si="0"/>
        <v>0</v>
      </c>
      <c r="L11" s="18">
        <f t="shared" si="0"/>
        <v>-73641562</v>
      </c>
      <c r="M11" s="18">
        <f t="shared" si="0"/>
        <v>-1984573</v>
      </c>
      <c r="N11" s="18">
        <f t="shared" si="0"/>
        <v>1901967747</v>
      </c>
      <c r="O11" s="18">
        <f t="shared" si="0"/>
        <v>-4034384401</v>
      </c>
      <c r="P11" s="18">
        <f t="shared" si="0"/>
        <v>1082464527</v>
      </c>
      <c r="Q11" s="18">
        <f t="shared" si="0"/>
        <v>-590214</v>
      </c>
      <c r="R11" s="18">
        <f t="shared" si="0"/>
        <v>-158027299</v>
      </c>
      <c r="S11" s="18">
        <f t="shared" si="0"/>
        <v>26983896770</v>
      </c>
      <c r="T11" s="18">
        <f t="shared" si="0"/>
        <v>1323789476</v>
      </c>
      <c r="U11" s="18">
        <f t="shared" si="0"/>
        <v>1498745087</v>
      </c>
      <c r="V11" s="18">
        <f t="shared" si="0"/>
        <v>3501322</v>
      </c>
      <c r="W11" s="18">
        <f t="shared" si="0"/>
        <v>38735</v>
      </c>
      <c r="X11" s="18">
        <f t="shared" si="0"/>
        <v>2826074620</v>
      </c>
      <c r="Y11" s="18">
        <f t="shared" si="0"/>
        <v>4415628530</v>
      </c>
      <c r="Z11" s="18">
        <f t="shared" si="0"/>
        <v>7258005956</v>
      </c>
      <c r="AA11" s="18">
        <f t="shared" si="0"/>
        <v>590214</v>
      </c>
      <c r="AB11" s="18">
        <f t="shared" si="0"/>
        <v>692180327</v>
      </c>
      <c r="AC11" s="18">
        <f t="shared" si="0"/>
        <v>12366405027</v>
      </c>
      <c r="AD11" s="18">
        <f t="shared" si="0"/>
        <v>1901967747</v>
      </c>
      <c r="AE11" s="18">
        <f t="shared" si="0"/>
        <v>-1190783008</v>
      </c>
      <c r="AF11" s="18">
        <f t="shared" si="0"/>
        <v>711184739</v>
      </c>
      <c r="AG11" s="18">
        <f>AG18</f>
        <v>32578221753</v>
      </c>
      <c r="AH11" s="18">
        <f>AH18</f>
        <v>22607451228</v>
      </c>
      <c r="AI11" s="18">
        <f>AI18</f>
        <v>22012516403</v>
      </c>
      <c r="AJ11" s="18">
        <f>AJ18</f>
        <v>33643263679</v>
      </c>
    </row>
    <row r="12" spans="2:37" x14ac:dyDescent="0.3">
      <c r="F12" s="7" t="s">
        <v>6</v>
      </c>
      <c r="G12" s="32"/>
      <c r="H12" s="68">
        <v>0.42941006855399971</v>
      </c>
      <c r="I12" s="10">
        <v>21257886424</v>
      </c>
      <c r="J12" s="10">
        <f>SUM(J19:J1409)</f>
        <v>-304764016</v>
      </c>
      <c r="K12" s="10">
        <f>SUM(K19:K1244)</f>
        <v>-22674</v>
      </c>
      <c r="L12" s="10">
        <f t="shared" ref="L12:AJ12" si="1">SUM(L19:L1409)</f>
        <v>0</v>
      </c>
      <c r="M12" s="10">
        <f t="shared" si="1"/>
        <v>-1493552</v>
      </c>
      <c r="N12" s="10">
        <f t="shared" si="1"/>
        <v>1420183909</v>
      </c>
      <c r="O12" s="10">
        <f t="shared" si="1"/>
        <v>-3036165150</v>
      </c>
      <c r="P12" s="10">
        <f t="shared" si="1"/>
        <v>814632616</v>
      </c>
      <c r="Q12" s="10">
        <f t="shared" si="1"/>
        <v>-444141</v>
      </c>
      <c r="R12" s="10">
        <f t="shared" si="1"/>
        <v>157514705</v>
      </c>
      <c r="S12" s="10">
        <f t="shared" si="1"/>
        <v>20307328121</v>
      </c>
      <c r="T12" s="10">
        <f t="shared" si="1"/>
        <v>996247059</v>
      </c>
      <c r="U12" s="10">
        <f t="shared" si="1"/>
        <v>1127913712</v>
      </c>
      <c r="V12" s="10">
        <f t="shared" si="1"/>
        <v>2635035</v>
      </c>
      <c r="W12" s="10">
        <f t="shared" si="1"/>
        <v>1459650728</v>
      </c>
      <c r="X12" s="10">
        <f t="shared" si="1"/>
        <v>3586446534</v>
      </c>
      <c r="Y12" s="10">
        <f t="shared" si="1"/>
        <v>3323078883</v>
      </c>
      <c r="Z12" s="10">
        <f t="shared" si="1"/>
        <v>5462172865</v>
      </c>
      <c r="AA12" s="10">
        <f t="shared" si="1"/>
        <v>444141</v>
      </c>
      <c r="AB12" s="10">
        <f t="shared" si="1"/>
        <v>769447058</v>
      </c>
      <c r="AC12" s="10">
        <f t="shared" si="1"/>
        <v>9555142947</v>
      </c>
      <c r="AD12" s="10">
        <f t="shared" si="1"/>
        <v>1420183909</v>
      </c>
      <c r="AE12" s="10">
        <f t="shared" si="1"/>
        <v>-774583450</v>
      </c>
      <c r="AF12" s="10">
        <f t="shared" si="1"/>
        <v>645600459</v>
      </c>
      <c r="AG12" s="10">
        <f t="shared" si="1"/>
        <v>24517461099</v>
      </c>
      <c r="AH12" s="10">
        <f t="shared" si="1"/>
        <v>17013737256</v>
      </c>
      <c r="AI12" s="10">
        <f t="shared" si="1"/>
        <v>16566005951</v>
      </c>
      <c r="AJ12" s="10">
        <f t="shared" si="1"/>
        <v>25318981910</v>
      </c>
    </row>
    <row r="13" spans="2:37" ht="14.5" thickBot="1" x14ac:dyDescent="0.35">
      <c r="F13" s="11" t="s">
        <v>7</v>
      </c>
      <c r="G13" s="81"/>
      <c r="H13" s="69">
        <v>1</v>
      </c>
      <c r="I13" s="70">
        <v>49930915470</v>
      </c>
      <c r="J13" s="70">
        <f t="shared" ref="J13:AF13" si="2">J12+J11</f>
        <v>-709700517</v>
      </c>
      <c r="K13" s="70">
        <f t="shared" si="2"/>
        <v>-22674</v>
      </c>
      <c r="L13" s="70">
        <f t="shared" si="2"/>
        <v>-73641562</v>
      </c>
      <c r="M13" s="70">
        <f t="shared" si="2"/>
        <v>-3478125</v>
      </c>
      <c r="N13" s="70">
        <f t="shared" si="2"/>
        <v>3322151656</v>
      </c>
      <c r="O13" s="70">
        <f t="shared" si="2"/>
        <v>-7070549551</v>
      </c>
      <c r="P13" s="70">
        <f t="shared" si="2"/>
        <v>1897097143</v>
      </c>
      <c r="Q13" s="70">
        <f t="shared" si="2"/>
        <v>-1034355</v>
      </c>
      <c r="R13" s="70">
        <f t="shared" si="2"/>
        <v>-512594</v>
      </c>
      <c r="S13" s="70">
        <f t="shared" si="2"/>
        <v>47291224891</v>
      </c>
      <c r="T13" s="70">
        <f t="shared" si="2"/>
        <v>2320036535</v>
      </c>
      <c r="U13" s="70">
        <f t="shared" si="2"/>
        <v>2626658799</v>
      </c>
      <c r="V13" s="70">
        <f t="shared" si="2"/>
        <v>6136357</v>
      </c>
      <c r="W13" s="70">
        <f t="shared" si="2"/>
        <v>1459689463</v>
      </c>
      <c r="X13" s="70">
        <f t="shared" si="2"/>
        <v>6412521154</v>
      </c>
      <c r="Y13" s="70">
        <f t="shared" si="2"/>
        <v>7738707413</v>
      </c>
      <c r="Z13" s="70">
        <f t="shared" si="2"/>
        <v>12720178821</v>
      </c>
      <c r="AA13" s="70">
        <f t="shared" si="2"/>
        <v>1034355</v>
      </c>
      <c r="AB13" s="70">
        <f t="shared" si="2"/>
        <v>1461627385</v>
      </c>
      <c r="AC13" s="70">
        <f t="shared" si="2"/>
        <v>21921547974</v>
      </c>
      <c r="AD13" s="70">
        <f t="shared" si="2"/>
        <v>3322151656</v>
      </c>
      <c r="AE13" s="70">
        <f t="shared" si="2"/>
        <v>-1965366458</v>
      </c>
      <c r="AF13" s="70">
        <f t="shared" si="2"/>
        <v>1356785198</v>
      </c>
      <c r="AG13" s="70">
        <f>AG12+AG11</f>
        <v>57095682852</v>
      </c>
      <c r="AH13" s="70">
        <f>AH12+AH11</f>
        <v>39621188484</v>
      </c>
      <c r="AI13" s="70">
        <f>AI12+AI11</f>
        <v>38578522354</v>
      </c>
      <c r="AJ13" s="70">
        <f>AJ12+AJ11</f>
        <v>58962245589</v>
      </c>
    </row>
    <row r="14" spans="2:37" ht="13.4" customHeight="1" thickBot="1" x14ac:dyDescent="0.35">
      <c r="F14" s="82"/>
      <c r="G14" s="35"/>
      <c r="H14" s="36"/>
      <c r="I14" s="71"/>
      <c r="J14" s="71"/>
      <c r="K14" s="71"/>
      <c r="L14" s="71"/>
      <c r="M14" s="71"/>
      <c r="N14" s="71"/>
      <c r="O14" s="71"/>
      <c r="P14" s="71"/>
      <c r="Q14" s="71"/>
      <c r="R14" s="71"/>
      <c r="S14" s="71"/>
      <c r="W14" s="58"/>
    </row>
    <row r="15" spans="2:37" ht="13.4" customHeight="1" thickBot="1" x14ac:dyDescent="0.35">
      <c r="B15" s="72"/>
      <c r="C15" s="72"/>
      <c r="D15" s="72"/>
      <c r="E15" s="72"/>
      <c r="F15" s="72"/>
      <c r="G15" s="72"/>
      <c r="H15" s="72"/>
      <c r="I15" s="89" t="s">
        <v>3757</v>
      </c>
      <c r="J15" s="72"/>
      <c r="K15" s="73"/>
      <c r="L15" s="72"/>
      <c r="M15" s="72"/>
      <c r="N15" s="72"/>
      <c r="O15" s="72"/>
      <c r="P15" s="72"/>
      <c r="Q15" s="72"/>
      <c r="R15" s="72"/>
      <c r="S15" s="72"/>
      <c r="T15" s="72"/>
      <c r="U15" s="72"/>
      <c r="V15" s="72"/>
      <c r="W15" s="72"/>
      <c r="X15" s="72"/>
      <c r="Y15" s="72"/>
      <c r="Z15" s="72"/>
      <c r="AA15" s="72"/>
      <c r="AB15" s="72"/>
      <c r="AC15" s="72"/>
      <c r="AD15" s="72"/>
      <c r="AE15" s="72"/>
      <c r="AF15" s="72"/>
      <c r="AG15" s="105" t="s">
        <v>3742</v>
      </c>
      <c r="AH15" s="106"/>
      <c r="AI15" s="106"/>
      <c r="AJ15" s="107"/>
    </row>
    <row r="16" spans="2:37" s="54" customFormat="1" ht="12" customHeight="1" thickBot="1" x14ac:dyDescent="0.35">
      <c r="B16" s="72"/>
      <c r="C16" s="72"/>
      <c r="D16" s="72"/>
      <c r="E16" s="72"/>
      <c r="F16" s="72"/>
      <c r="O16" s="108" t="s">
        <v>3672</v>
      </c>
      <c r="P16" s="109"/>
      <c r="Q16" s="109"/>
      <c r="R16" s="110"/>
      <c r="T16" s="111" t="s">
        <v>3673</v>
      </c>
      <c r="U16" s="112"/>
      <c r="V16" s="112"/>
      <c r="W16" s="112"/>
      <c r="X16" s="113"/>
      <c r="Y16" s="111" t="s">
        <v>3674</v>
      </c>
      <c r="Z16" s="112"/>
      <c r="AA16" s="112"/>
      <c r="AB16" s="112"/>
      <c r="AC16" s="113"/>
      <c r="AD16" s="114" t="s">
        <v>3675</v>
      </c>
      <c r="AE16" s="115"/>
      <c r="AF16" s="115"/>
      <c r="AG16" s="116" t="s">
        <v>3743</v>
      </c>
      <c r="AH16" s="117"/>
      <c r="AI16" s="117"/>
      <c r="AJ16" s="118"/>
    </row>
    <row r="17" spans="1:37" s="54" customFormat="1" ht="112.5" thickBot="1" x14ac:dyDescent="0.35">
      <c r="B17" s="86" t="s">
        <v>3744</v>
      </c>
      <c r="C17" s="20" t="s">
        <v>8</v>
      </c>
      <c r="D17" s="20" t="s">
        <v>8</v>
      </c>
      <c r="E17" s="20" t="s">
        <v>9</v>
      </c>
      <c r="F17" s="83" t="s">
        <v>3700</v>
      </c>
      <c r="G17" s="20" t="s">
        <v>10</v>
      </c>
      <c r="H17" s="20" t="s">
        <v>3676</v>
      </c>
      <c r="I17" s="37" t="s">
        <v>3677</v>
      </c>
      <c r="J17" s="38" t="s">
        <v>3701</v>
      </c>
      <c r="K17" s="38" t="s">
        <v>3678</v>
      </c>
      <c r="L17" s="38" t="s">
        <v>3679</v>
      </c>
      <c r="M17" s="38" t="s">
        <v>3680</v>
      </c>
      <c r="N17" s="39" t="s">
        <v>3681</v>
      </c>
      <c r="O17" s="40" t="s">
        <v>3682</v>
      </c>
      <c r="P17" s="41" t="s">
        <v>3683</v>
      </c>
      <c r="Q17" s="41" t="s">
        <v>3684</v>
      </c>
      <c r="R17" s="42" t="s">
        <v>3685</v>
      </c>
      <c r="S17" s="37" t="s">
        <v>3686</v>
      </c>
      <c r="T17" s="43" t="s">
        <v>3687</v>
      </c>
      <c r="U17" s="44" t="s">
        <v>3688</v>
      </c>
      <c r="V17" s="44" t="s">
        <v>3689</v>
      </c>
      <c r="W17" s="44" t="s">
        <v>3690</v>
      </c>
      <c r="X17" s="45" t="s">
        <v>3691</v>
      </c>
      <c r="Y17" s="46" t="s">
        <v>3692</v>
      </c>
      <c r="Z17" s="47" t="s">
        <v>3693</v>
      </c>
      <c r="AA17" s="47" t="s">
        <v>3694</v>
      </c>
      <c r="AB17" s="47" t="s">
        <v>3695</v>
      </c>
      <c r="AC17" s="48" t="s">
        <v>3696</v>
      </c>
      <c r="AD17" s="49" t="s">
        <v>3697</v>
      </c>
      <c r="AE17" s="50" t="s">
        <v>3698</v>
      </c>
      <c r="AF17" s="50" t="s">
        <v>3702</v>
      </c>
      <c r="AG17" s="37" t="s">
        <v>3745</v>
      </c>
      <c r="AH17" s="37" t="s">
        <v>3746</v>
      </c>
      <c r="AI17" s="37" t="s">
        <v>3747</v>
      </c>
      <c r="AJ17" s="37" t="s">
        <v>3748</v>
      </c>
    </row>
    <row r="18" spans="1:37" ht="14.5" customHeight="1" x14ac:dyDescent="0.3">
      <c r="A18" s="23"/>
      <c r="B18" s="77">
        <v>1</v>
      </c>
      <c r="C18" s="77" t="s">
        <v>3741</v>
      </c>
      <c r="D18" s="60" t="s">
        <v>3757</v>
      </c>
      <c r="E18" s="60" t="s">
        <v>14</v>
      </c>
      <c r="F18" s="60" t="s">
        <v>3699</v>
      </c>
      <c r="G18" s="61" t="s">
        <v>15</v>
      </c>
      <c r="H18" s="62">
        <v>0.57058993144600034</v>
      </c>
      <c r="I18" s="63">
        <v>28673029046</v>
      </c>
      <c r="J18" s="63">
        <v>-404936501</v>
      </c>
      <c r="K18" s="63">
        <v>0</v>
      </c>
      <c r="L18" s="63">
        <v>-73641562</v>
      </c>
      <c r="M18" s="63">
        <v>-1984573</v>
      </c>
      <c r="N18" s="63">
        <v>1901967747</v>
      </c>
      <c r="O18" s="63">
        <v>-4034384401</v>
      </c>
      <c r="P18" s="63">
        <v>1082464527</v>
      </c>
      <c r="Q18" s="63">
        <v>-590214</v>
      </c>
      <c r="R18" s="63">
        <v>-158027299</v>
      </c>
      <c r="S18" s="64">
        <v>26983896770</v>
      </c>
      <c r="T18" s="64">
        <v>1323789476</v>
      </c>
      <c r="U18" s="64">
        <v>1498745087</v>
      </c>
      <c r="V18" s="64">
        <v>3501322</v>
      </c>
      <c r="W18" s="64">
        <v>38735</v>
      </c>
      <c r="X18" s="65">
        <v>2826074620</v>
      </c>
      <c r="Y18" s="64">
        <v>4415628530</v>
      </c>
      <c r="Z18" s="64">
        <v>7258005956</v>
      </c>
      <c r="AA18" s="64">
        <v>590214</v>
      </c>
      <c r="AB18" s="64">
        <v>692180327</v>
      </c>
      <c r="AC18" s="65">
        <v>12366405027</v>
      </c>
      <c r="AD18" s="64">
        <v>1901967747</v>
      </c>
      <c r="AE18" s="64">
        <v>-1190783008</v>
      </c>
      <c r="AF18" s="64">
        <v>711184739</v>
      </c>
      <c r="AG18" s="63">
        <v>32578221753</v>
      </c>
      <c r="AH18" s="63">
        <v>22607451228</v>
      </c>
      <c r="AI18" s="63">
        <v>22012516403</v>
      </c>
      <c r="AJ18" s="63">
        <v>33643263679</v>
      </c>
      <c r="AK18" s="87"/>
    </row>
    <row r="19" spans="1:37" ht="14.5" customHeight="1" x14ac:dyDescent="0.3">
      <c r="A19" s="23"/>
      <c r="B19" s="77">
        <v>5</v>
      </c>
      <c r="C19" s="77" t="s">
        <v>3749</v>
      </c>
      <c r="D19" s="60" t="s">
        <v>16</v>
      </c>
      <c r="E19" s="60" t="s">
        <v>17</v>
      </c>
      <c r="F19" s="60" t="s">
        <v>3699</v>
      </c>
      <c r="G19" s="61" t="s">
        <v>18</v>
      </c>
      <c r="H19" s="62">
        <v>1.18812519E-4</v>
      </c>
      <c r="I19" s="74">
        <v>5289865</v>
      </c>
      <c r="J19" s="74">
        <v>-84324</v>
      </c>
      <c r="K19" s="74">
        <v>0</v>
      </c>
      <c r="L19" s="74"/>
      <c r="M19" s="74">
        <v>-413</v>
      </c>
      <c r="N19" s="74">
        <v>474604</v>
      </c>
      <c r="O19" s="74">
        <v>-840070</v>
      </c>
      <c r="P19" s="74">
        <v>225399</v>
      </c>
      <c r="Q19" s="74">
        <v>-123</v>
      </c>
      <c r="R19" s="74">
        <v>553851</v>
      </c>
      <c r="S19" s="75">
        <v>5618789</v>
      </c>
      <c r="T19" s="75">
        <v>275649</v>
      </c>
      <c r="U19" s="75">
        <v>312080</v>
      </c>
      <c r="V19" s="75">
        <v>729</v>
      </c>
      <c r="W19" s="75">
        <v>1411339</v>
      </c>
      <c r="X19" s="76">
        <v>1999797</v>
      </c>
      <c r="Y19" s="75">
        <v>919455</v>
      </c>
      <c r="Z19" s="75">
        <v>1511316</v>
      </c>
      <c r="AA19" s="75">
        <v>123</v>
      </c>
      <c r="AB19" s="75">
        <v>0</v>
      </c>
      <c r="AC19" s="76">
        <v>2430894</v>
      </c>
      <c r="AD19" s="75">
        <v>474604</v>
      </c>
      <c r="AE19" s="75">
        <v>-134143</v>
      </c>
      <c r="AF19" s="75">
        <v>340461</v>
      </c>
      <c r="AG19" s="74">
        <v>6783682</v>
      </c>
      <c r="AH19" s="74">
        <v>4707493</v>
      </c>
      <c r="AI19" s="74">
        <v>4583611</v>
      </c>
      <c r="AJ19" s="74">
        <v>7005453</v>
      </c>
      <c r="AK19" s="87"/>
    </row>
    <row r="20" spans="1:37" ht="14.5" customHeight="1" x14ac:dyDescent="0.3">
      <c r="A20" s="23"/>
      <c r="B20" s="77">
        <v>5</v>
      </c>
      <c r="C20" s="77" t="s">
        <v>3749</v>
      </c>
      <c r="D20" s="60" t="s">
        <v>19</v>
      </c>
      <c r="E20" s="60" t="s">
        <v>20</v>
      </c>
      <c r="F20" s="60" t="s">
        <v>3699</v>
      </c>
      <c r="G20" s="61" t="s">
        <v>21</v>
      </c>
      <c r="H20" s="62">
        <v>1.49355413E-4</v>
      </c>
      <c r="I20" s="74">
        <v>7471792</v>
      </c>
      <c r="J20" s="74">
        <v>-106001</v>
      </c>
      <c r="K20" s="74">
        <v>0</v>
      </c>
      <c r="L20" s="74"/>
      <c r="M20" s="74">
        <v>-519</v>
      </c>
      <c r="N20" s="74">
        <v>483203</v>
      </c>
      <c r="O20" s="74">
        <v>-1056025</v>
      </c>
      <c r="P20" s="74">
        <v>283342</v>
      </c>
      <c r="Q20" s="74">
        <v>-154</v>
      </c>
      <c r="R20" s="74">
        <v>-12438</v>
      </c>
      <c r="S20" s="75">
        <v>7063200</v>
      </c>
      <c r="T20" s="75">
        <v>346510</v>
      </c>
      <c r="U20" s="75">
        <v>392306</v>
      </c>
      <c r="V20" s="75">
        <v>916</v>
      </c>
      <c r="W20" s="75">
        <v>21</v>
      </c>
      <c r="X20" s="76">
        <v>739753</v>
      </c>
      <c r="Y20" s="75">
        <v>1155818</v>
      </c>
      <c r="Z20" s="75">
        <v>1899828</v>
      </c>
      <c r="AA20" s="75">
        <v>154</v>
      </c>
      <c r="AB20" s="75">
        <v>131986</v>
      </c>
      <c r="AC20" s="76">
        <v>3187786</v>
      </c>
      <c r="AD20" s="75">
        <v>483203</v>
      </c>
      <c r="AE20" s="75">
        <v>-309985</v>
      </c>
      <c r="AF20" s="75">
        <v>173218</v>
      </c>
      <c r="AG20" s="74">
        <v>8527549</v>
      </c>
      <c r="AH20" s="74">
        <v>5917639</v>
      </c>
      <c r="AI20" s="74">
        <v>5761911</v>
      </c>
      <c r="AJ20" s="74">
        <v>8806331</v>
      </c>
      <c r="AK20" s="87"/>
    </row>
    <row r="21" spans="1:37" ht="14.5" customHeight="1" x14ac:dyDescent="0.3">
      <c r="A21" s="23"/>
      <c r="B21" s="77">
        <v>5</v>
      </c>
      <c r="C21" s="77" t="s">
        <v>3749</v>
      </c>
      <c r="D21" s="60" t="s">
        <v>22</v>
      </c>
      <c r="E21" s="60" t="s">
        <v>23</v>
      </c>
      <c r="F21" s="60" t="s">
        <v>3699</v>
      </c>
      <c r="G21" s="61" t="s">
        <v>24</v>
      </c>
      <c r="H21" s="62">
        <v>1.5470819999999999E-5</v>
      </c>
      <c r="I21" s="74">
        <v>348937</v>
      </c>
      <c r="J21" s="74">
        <v>-10980</v>
      </c>
      <c r="K21" s="74">
        <v>0</v>
      </c>
      <c r="L21" s="74"/>
      <c r="M21" s="74">
        <v>-54</v>
      </c>
      <c r="N21" s="74">
        <v>108685</v>
      </c>
      <c r="O21" s="74">
        <v>-109387</v>
      </c>
      <c r="P21" s="74">
        <v>29350</v>
      </c>
      <c r="Q21" s="74">
        <v>-16</v>
      </c>
      <c r="R21" s="74">
        <v>365099</v>
      </c>
      <c r="S21" s="75">
        <v>731634</v>
      </c>
      <c r="T21" s="75">
        <v>35893</v>
      </c>
      <c r="U21" s="75">
        <v>40637</v>
      </c>
      <c r="V21" s="75">
        <v>95</v>
      </c>
      <c r="W21" s="75">
        <v>522912</v>
      </c>
      <c r="X21" s="76">
        <v>599537</v>
      </c>
      <c r="Y21" s="75">
        <v>119724</v>
      </c>
      <c r="Z21" s="75">
        <v>196792</v>
      </c>
      <c r="AA21" s="75">
        <v>16</v>
      </c>
      <c r="AB21" s="75">
        <v>0</v>
      </c>
      <c r="AC21" s="76">
        <v>316532</v>
      </c>
      <c r="AD21" s="75">
        <v>108685</v>
      </c>
      <c r="AE21" s="75">
        <v>-22802</v>
      </c>
      <c r="AF21" s="75">
        <v>85883</v>
      </c>
      <c r="AG21" s="74">
        <v>883317</v>
      </c>
      <c r="AH21" s="74">
        <v>612972</v>
      </c>
      <c r="AI21" s="74">
        <v>596841</v>
      </c>
      <c r="AJ21" s="74">
        <v>912194</v>
      </c>
      <c r="AK21" s="87"/>
    </row>
    <row r="22" spans="1:37" ht="14.5" customHeight="1" x14ac:dyDescent="0.3">
      <c r="A22" s="23"/>
      <c r="B22" s="77">
        <v>4</v>
      </c>
      <c r="C22" s="60" t="s">
        <v>3750</v>
      </c>
      <c r="D22" s="60" t="s">
        <v>25</v>
      </c>
      <c r="E22" s="77" t="s">
        <v>26</v>
      </c>
      <c r="F22" s="60" t="s">
        <v>3699</v>
      </c>
      <c r="G22" s="61" t="s">
        <v>27</v>
      </c>
      <c r="H22" s="62">
        <v>1.8877782000000002E-5</v>
      </c>
      <c r="I22" s="74">
        <v>926953</v>
      </c>
      <c r="J22" s="74">
        <v>-13398</v>
      </c>
      <c r="K22" s="74">
        <v>0</v>
      </c>
      <c r="L22" s="74"/>
      <c r="M22" s="74">
        <v>-66</v>
      </c>
      <c r="N22" s="74">
        <v>63481</v>
      </c>
      <c r="O22" s="74">
        <v>-133476</v>
      </c>
      <c r="P22" s="74">
        <v>35813</v>
      </c>
      <c r="Q22" s="74">
        <v>-20</v>
      </c>
      <c r="R22" s="74">
        <v>13466</v>
      </c>
      <c r="S22" s="75">
        <v>892753</v>
      </c>
      <c r="T22" s="75">
        <v>43797</v>
      </c>
      <c r="U22" s="75">
        <v>49585</v>
      </c>
      <c r="V22" s="75">
        <v>116</v>
      </c>
      <c r="W22" s="75">
        <v>17318</v>
      </c>
      <c r="X22" s="76">
        <v>110816</v>
      </c>
      <c r="Y22" s="75">
        <v>146090</v>
      </c>
      <c r="Z22" s="75">
        <v>240129</v>
      </c>
      <c r="AA22" s="75">
        <v>20</v>
      </c>
      <c r="AB22" s="75">
        <v>369254</v>
      </c>
      <c r="AC22" s="76">
        <v>755493</v>
      </c>
      <c r="AD22" s="75">
        <v>63481</v>
      </c>
      <c r="AE22" s="75">
        <v>-89557</v>
      </c>
      <c r="AF22" s="75">
        <v>-26076</v>
      </c>
      <c r="AG22" s="74">
        <v>1077840</v>
      </c>
      <c r="AH22" s="74">
        <v>747960</v>
      </c>
      <c r="AI22" s="74">
        <v>728277</v>
      </c>
      <c r="AJ22" s="74">
        <v>1113076</v>
      </c>
      <c r="AK22" s="87"/>
    </row>
    <row r="23" spans="1:37" ht="14.5" customHeight="1" x14ac:dyDescent="0.3">
      <c r="A23" s="23"/>
      <c r="B23" s="77">
        <v>4</v>
      </c>
      <c r="C23" s="77" t="s">
        <v>3750</v>
      </c>
      <c r="D23" s="60" t="s">
        <v>28</v>
      </c>
      <c r="E23" s="60" t="s">
        <v>29</v>
      </c>
      <c r="F23" s="60" t="s">
        <v>3699</v>
      </c>
      <c r="G23" s="61" t="s">
        <v>30</v>
      </c>
      <c r="H23" s="62">
        <v>6.7884213000000005E-5</v>
      </c>
      <c r="I23" s="74">
        <v>3510798</v>
      </c>
      <c r="J23" s="74">
        <v>-48179</v>
      </c>
      <c r="K23" s="74">
        <v>0</v>
      </c>
      <c r="L23" s="74"/>
      <c r="M23" s="74">
        <v>-236</v>
      </c>
      <c r="N23" s="74">
        <v>203791</v>
      </c>
      <c r="O23" s="74">
        <v>-479979</v>
      </c>
      <c r="P23" s="74">
        <v>128783</v>
      </c>
      <c r="Q23" s="74">
        <v>-70</v>
      </c>
      <c r="R23" s="74">
        <v>-104581</v>
      </c>
      <c r="S23" s="75">
        <v>3210327</v>
      </c>
      <c r="T23" s="75">
        <v>157494</v>
      </c>
      <c r="U23" s="75">
        <v>178309</v>
      </c>
      <c r="V23" s="75">
        <v>417</v>
      </c>
      <c r="W23" s="75">
        <v>454644</v>
      </c>
      <c r="X23" s="76">
        <v>790864</v>
      </c>
      <c r="Y23" s="75">
        <v>525336</v>
      </c>
      <c r="Z23" s="75">
        <v>863499</v>
      </c>
      <c r="AA23" s="75">
        <v>70</v>
      </c>
      <c r="AB23" s="75">
        <v>134451</v>
      </c>
      <c r="AC23" s="76">
        <v>1523356</v>
      </c>
      <c r="AD23" s="75">
        <v>203791</v>
      </c>
      <c r="AE23" s="75">
        <v>-68811</v>
      </c>
      <c r="AF23" s="75">
        <v>134980</v>
      </c>
      <c r="AG23" s="74">
        <v>3875895</v>
      </c>
      <c r="AH23" s="74">
        <v>2689653</v>
      </c>
      <c r="AI23" s="74">
        <v>2618873</v>
      </c>
      <c r="AJ23" s="74">
        <v>4002606</v>
      </c>
      <c r="AK23" s="87"/>
    </row>
    <row r="24" spans="1:37" ht="14.5" customHeight="1" x14ac:dyDescent="0.3">
      <c r="A24" s="23"/>
      <c r="B24" s="77">
        <v>4</v>
      </c>
      <c r="C24" s="77" t="s">
        <v>3750</v>
      </c>
      <c r="D24" s="60" t="s">
        <v>31</v>
      </c>
      <c r="E24" s="60" t="s">
        <v>32</v>
      </c>
      <c r="F24" s="60" t="s">
        <v>3699</v>
      </c>
      <c r="G24" s="61" t="s">
        <v>33</v>
      </c>
      <c r="H24" s="62">
        <v>1.3217096640000001E-3</v>
      </c>
      <c r="I24" s="74">
        <v>66498743</v>
      </c>
      <c r="J24" s="74">
        <v>-938048</v>
      </c>
      <c r="K24" s="74">
        <v>0</v>
      </c>
      <c r="L24" s="74"/>
      <c r="M24" s="74">
        <v>-4597</v>
      </c>
      <c r="N24" s="74">
        <v>4223980</v>
      </c>
      <c r="O24" s="74">
        <v>-9345214</v>
      </c>
      <c r="P24" s="74">
        <v>2507412</v>
      </c>
      <c r="Q24" s="74">
        <v>-1367</v>
      </c>
      <c r="R24" s="74">
        <v>-435640</v>
      </c>
      <c r="S24" s="75">
        <v>62505269</v>
      </c>
      <c r="T24" s="75">
        <v>3066415</v>
      </c>
      <c r="U24" s="75">
        <v>3471680</v>
      </c>
      <c r="V24" s="75">
        <v>8110</v>
      </c>
      <c r="W24" s="75">
        <v>1717712</v>
      </c>
      <c r="X24" s="76">
        <v>8263917</v>
      </c>
      <c r="Y24" s="75">
        <v>10228324</v>
      </c>
      <c r="Z24" s="75">
        <v>16812383</v>
      </c>
      <c r="AA24" s="75">
        <v>1367</v>
      </c>
      <c r="AB24" s="75">
        <v>559914</v>
      </c>
      <c r="AC24" s="76">
        <v>27601988</v>
      </c>
      <c r="AD24" s="75">
        <v>4223980</v>
      </c>
      <c r="AE24" s="75">
        <v>-2353329</v>
      </c>
      <c r="AF24" s="75">
        <v>1870651</v>
      </c>
      <c r="AG24" s="74">
        <v>75463916</v>
      </c>
      <c r="AH24" s="74">
        <v>52367708</v>
      </c>
      <c r="AI24" s="74">
        <v>50989606</v>
      </c>
      <c r="AJ24" s="74">
        <v>77930970</v>
      </c>
      <c r="AK24" s="87"/>
    </row>
    <row r="25" spans="1:37" ht="14.5" customHeight="1" x14ac:dyDescent="0.3">
      <c r="A25" s="23"/>
      <c r="B25" s="77">
        <v>4</v>
      </c>
      <c r="C25" s="77" t="s">
        <v>3750</v>
      </c>
      <c r="D25" s="60" t="s">
        <v>34</v>
      </c>
      <c r="E25" s="60" t="s">
        <v>35</v>
      </c>
      <c r="F25" s="60" t="s">
        <v>3699</v>
      </c>
      <c r="G25" s="61" t="s">
        <v>36</v>
      </c>
      <c r="H25" s="62">
        <v>1.07626468E-4</v>
      </c>
      <c r="I25" s="74">
        <v>4825050</v>
      </c>
      <c r="J25" s="74">
        <v>-76385</v>
      </c>
      <c r="K25" s="74">
        <v>0</v>
      </c>
      <c r="L25" s="74"/>
      <c r="M25" s="74">
        <v>-374</v>
      </c>
      <c r="N25" s="74">
        <v>425337</v>
      </c>
      <c r="O25" s="74">
        <v>-760978</v>
      </c>
      <c r="P25" s="74">
        <v>204178</v>
      </c>
      <c r="Q25" s="74">
        <v>-111</v>
      </c>
      <c r="R25" s="74">
        <v>473073</v>
      </c>
      <c r="S25" s="75">
        <v>5089790</v>
      </c>
      <c r="T25" s="75">
        <v>249697</v>
      </c>
      <c r="U25" s="75">
        <v>282698</v>
      </c>
      <c r="V25" s="75">
        <v>660</v>
      </c>
      <c r="W25" s="75">
        <v>859133</v>
      </c>
      <c r="X25" s="76">
        <v>1392188</v>
      </c>
      <c r="Y25" s="75">
        <v>832890</v>
      </c>
      <c r="Z25" s="75">
        <v>1369028</v>
      </c>
      <c r="AA25" s="75">
        <v>111</v>
      </c>
      <c r="AB25" s="75">
        <v>0</v>
      </c>
      <c r="AC25" s="76">
        <v>2202029</v>
      </c>
      <c r="AD25" s="75">
        <v>425337</v>
      </c>
      <c r="AE25" s="75">
        <v>-175859</v>
      </c>
      <c r="AF25" s="75">
        <v>249478</v>
      </c>
      <c r="AG25" s="74">
        <v>6145007</v>
      </c>
      <c r="AH25" s="74">
        <v>4264289</v>
      </c>
      <c r="AI25" s="74">
        <v>4152070</v>
      </c>
      <c r="AJ25" s="74">
        <v>6345898</v>
      </c>
      <c r="AK25" s="87"/>
    </row>
    <row r="26" spans="1:37" ht="14.5" customHeight="1" x14ac:dyDescent="0.3">
      <c r="A26" s="23"/>
      <c r="B26" s="77">
        <v>5</v>
      </c>
      <c r="C26" s="77" t="s">
        <v>3749</v>
      </c>
      <c r="D26" s="60" t="s">
        <v>37</v>
      </c>
      <c r="E26" s="60" t="s">
        <v>38</v>
      </c>
      <c r="F26" s="60" t="s">
        <v>3699</v>
      </c>
      <c r="G26" s="61" t="s">
        <v>39</v>
      </c>
      <c r="H26" s="62">
        <v>3.8503744000000002E-5</v>
      </c>
      <c r="I26" s="74">
        <v>2143711</v>
      </c>
      <c r="J26" s="74">
        <v>-27327</v>
      </c>
      <c r="K26" s="74">
        <v>0</v>
      </c>
      <c r="L26" s="74"/>
      <c r="M26" s="74">
        <v>-134</v>
      </c>
      <c r="N26" s="74">
        <v>94568</v>
      </c>
      <c r="O26" s="74">
        <v>-272243</v>
      </c>
      <c r="P26" s="74">
        <v>73045</v>
      </c>
      <c r="Q26" s="74">
        <v>-40</v>
      </c>
      <c r="R26" s="74">
        <v>-190690</v>
      </c>
      <c r="S26" s="75">
        <v>1820890</v>
      </c>
      <c r="T26" s="75">
        <v>89330</v>
      </c>
      <c r="U26" s="75">
        <v>101136</v>
      </c>
      <c r="V26" s="75">
        <v>236</v>
      </c>
      <c r="W26" s="75">
        <v>172880</v>
      </c>
      <c r="X26" s="76">
        <v>363582</v>
      </c>
      <c r="Y26" s="75">
        <v>297969</v>
      </c>
      <c r="Z26" s="75">
        <v>489775</v>
      </c>
      <c r="AA26" s="75">
        <v>40</v>
      </c>
      <c r="AB26" s="75">
        <v>245167</v>
      </c>
      <c r="AC26" s="76">
        <v>1032951</v>
      </c>
      <c r="AD26" s="75">
        <v>94568</v>
      </c>
      <c r="AE26" s="75">
        <v>-51104</v>
      </c>
      <c r="AF26" s="75">
        <v>43464</v>
      </c>
      <c r="AG26" s="74">
        <v>2198398</v>
      </c>
      <c r="AH26" s="74">
        <v>1525564</v>
      </c>
      <c r="AI26" s="74">
        <v>1485418</v>
      </c>
      <c r="AJ26" s="74">
        <v>2270267</v>
      </c>
      <c r="AK26" s="87"/>
    </row>
    <row r="27" spans="1:37" x14ac:dyDescent="0.3">
      <c r="A27" s="23"/>
      <c r="B27" s="77">
        <v>5</v>
      </c>
      <c r="C27" s="77" t="s">
        <v>3749</v>
      </c>
      <c r="D27" s="60" t="s">
        <v>40</v>
      </c>
      <c r="E27" s="60" t="s">
        <v>41</v>
      </c>
      <c r="F27" s="60" t="s">
        <v>3699</v>
      </c>
      <c r="G27" s="61" t="s">
        <v>42</v>
      </c>
      <c r="H27" s="62">
        <v>2.444756E-5</v>
      </c>
      <c r="I27" s="74">
        <v>888954</v>
      </c>
      <c r="J27" s="74">
        <v>-17351</v>
      </c>
      <c r="K27" s="74">
        <v>0</v>
      </c>
      <c r="L27" s="74"/>
      <c r="M27" s="74">
        <v>-85</v>
      </c>
      <c r="N27" s="74">
        <v>125183</v>
      </c>
      <c r="O27" s="74">
        <v>-172858</v>
      </c>
      <c r="P27" s="74">
        <v>46379</v>
      </c>
      <c r="Q27" s="74">
        <v>-25</v>
      </c>
      <c r="R27" s="74">
        <v>285959</v>
      </c>
      <c r="S27" s="75">
        <v>1156156</v>
      </c>
      <c r="T27" s="75">
        <v>56719</v>
      </c>
      <c r="U27" s="75">
        <v>64215</v>
      </c>
      <c r="V27" s="75">
        <v>150</v>
      </c>
      <c r="W27" s="75">
        <v>367665</v>
      </c>
      <c r="X27" s="76">
        <v>488749</v>
      </c>
      <c r="Y27" s="75">
        <v>189193</v>
      </c>
      <c r="Z27" s="75">
        <v>310977</v>
      </c>
      <c r="AA27" s="75">
        <v>25</v>
      </c>
      <c r="AB27" s="75">
        <v>141432</v>
      </c>
      <c r="AC27" s="76">
        <v>641627</v>
      </c>
      <c r="AD27" s="75">
        <v>125183</v>
      </c>
      <c r="AE27" s="75">
        <v>-68137</v>
      </c>
      <c r="AF27" s="75">
        <v>57046</v>
      </c>
      <c r="AG27" s="74">
        <v>1395850</v>
      </c>
      <c r="AH27" s="74">
        <v>968641</v>
      </c>
      <c r="AI27" s="74">
        <v>943151</v>
      </c>
      <c r="AJ27" s="74">
        <v>1441483</v>
      </c>
      <c r="AK27" s="87"/>
    </row>
    <row r="28" spans="1:37" x14ac:dyDescent="0.3">
      <c r="A28" s="23"/>
      <c r="B28" s="77">
        <v>5</v>
      </c>
      <c r="C28" s="77" t="s">
        <v>3749</v>
      </c>
      <c r="D28" s="60" t="s">
        <v>43</v>
      </c>
      <c r="E28" s="60" t="s">
        <v>44</v>
      </c>
      <c r="F28" s="60" t="s">
        <v>3699</v>
      </c>
      <c r="G28" s="61" t="s">
        <v>45</v>
      </c>
      <c r="H28" s="62">
        <v>1.8784788000000001E-5</v>
      </c>
      <c r="I28" s="74">
        <v>1021335</v>
      </c>
      <c r="J28" s="74">
        <v>-13332</v>
      </c>
      <c r="K28" s="74">
        <v>0</v>
      </c>
      <c r="L28" s="74"/>
      <c r="M28" s="74">
        <v>-65</v>
      </c>
      <c r="N28" s="74">
        <v>49518</v>
      </c>
      <c r="O28" s="74">
        <v>-132819</v>
      </c>
      <c r="P28" s="74">
        <v>35637</v>
      </c>
      <c r="Q28" s="74">
        <v>-19</v>
      </c>
      <c r="R28" s="74">
        <v>-71898</v>
      </c>
      <c r="S28" s="75">
        <v>888357</v>
      </c>
      <c r="T28" s="75">
        <v>43581</v>
      </c>
      <c r="U28" s="75">
        <v>49341</v>
      </c>
      <c r="V28" s="75">
        <v>115</v>
      </c>
      <c r="W28" s="75">
        <v>75307</v>
      </c>
      <c r="X28" s="76">
        <v>168344</v>
      </c>
      <c r="Y28" s="75">
        <v>145370</v>
      </c>
      <c r="Z28" s="75">
        <v>238946</v>
      </c>
      <c r="AA28" s="75">
        <v>19</v>
      </c>
      <c r="AB28" s="75">
        <v>92438</v>
      </c>
      <c r="AC28" s="76">
        <v>476773</v>
      </c>
      <c r="AD28" s="75">
        <v>49518</v>
      </c>
      <c r="AE28" s="75">
        <v>-26215</v>
      </c>
      <c r="AF28" s="75">
        <v>23303</v>
      </c>
      <c r="AG28" s="74">
        <v>1072530</v>
      </c>
      <c r="AH28" s="74">
        <v>744276</v>
      </c>
      <c r="AI28" s="74">
        <v>724689</v>
      </c>
      <c r="AJ28" s="74">
        <v>1107593</v>
      </c>
      <c r="AK28" s="87"/>
    </row>
    <row r="29" spans="1:37" x14ac:dyDescent="0.3">
      <c r="A29" s="23"/>
      <c r="B29" s="77">
        <v>4</v>
      </c>
      <c r="C29" s="77" t="s">
        <v>3750</v>
      </c>
      <c r="D29" s="60" t="s">
        <v>46</v>
      </c>
      <c r="E29" s="60" t="s">
        <v>47</v>
      </c>
      <c r="F29" s="60" t="s">
        <v>3699</v>
      </c>
      <c r="G29" s="61" t="s">
        <v>48</v>
      </c>
      <c r="H29" s="62">
        <v>1.8676294999999999E-5</v>
      </c>
      <c r="I29" s="74">
        <v>886276</v>
      </c>
      <c r="J29" s="74">
        <v>-13255</v>
      </c>
      <c r="K29" s="74">
        <v>0</v>
      </c>
      <c r="L29" s="74"/>
      <c r="M29" s="74">
        <v>-65</v>
      </c>
      <c r="N29" s="74">
        <v>67049</v>
      </c>
      <c r="O29" s="74">
        <v>-132052</v>
      </c>
      <c r="P29" s="74">
        <v>35431</v>
      </c>
      <c r="Q29" s="74">
        <v>-19</v>
      </c>
      <c r="R29" s="74">
        <v>39859</v>
      </c>
      <c r="S29" s="75">
        <v>883224</v>
      </c>
      <c r="T29" s="75">
        <v>43330</v>
      </c>
      <c r="U29" s="75">
        <v>49056</v>
      </c>
      <c r="V29" s="75">
        <v>115</v>
      </c>
      <c r="W29" s="75">
        <v>416487</v>
      </c>
      <c r="X29" s="76">
        <v>508988</v>
      </c>
      <c r="Y29" s="75">
        <v>144530</v>
      </c>
      <c r="Z29" s="75">
        <v>237566</v>
      </c>
      <c r="AA29" s="75">
        <v>19</v>
      </c>
      <c r="AB29" s="75">
        <v>0</v>
      </c>
      <c r="AC29" s="76">
        <v>382115</v>
      </c>
      <c r="AD29" s="75">
        <v>67049</v>
      </c>
      <c r="AE29" s="75">
        <v>15189</v>
      </c>
      <c r="AF29" s="75">
        <v>82238</v>
      </c>
      <c r="AG29" s="74">
        <v>1066336</v>
      </c>
      <c r="AH29" s="74">
        <v>739977</v>
      </c>
      <c r="AI29" s="74">
        <v>720504</v>
      </c>
      <c r="AJ29" s="74">
        <v>1101196</v>
      </c>
      <c r="AK29" s="87"/>
    </row>
    <row r="30" spans="1:37" x14ac:dyDescent="0.3">
      <c r="A30" s="23"/>
      <c r="B30" s="77">
        <v>4</v>
      </c>
      <c r="C30" s="77" t="s">
        <v>3750</v>
      </c>
      <c r="D30" s="60" t="s">
        <v>49</v>
      </c>
      <c r="E30" s="60" t="s">
        <v>50</v>
      </c>
      <c r="F30" s="60" t="s">
        <v>3699</v>
      </c>
      <c r="G30" s="61" t="s">
        <v>51</v>
      </c>
      <c r="H30" s="62">
        <v>2.9262113000000001E-5</v>
      </c>
      <c r="I30" s="74">
        <v>1386123</v>
      </c>
      <c r="J30" s="74">
        <v>-20768</v>
      </c>
      <c r="K30" s="74">
        <v>0</v>
      </c>
      <c r="L30" s="74"/>
      <c r="M30" s="74">
        <v>-102</v>
      </c>
      <c r="N30" s="74">
        <v>105399</v>
      </c>
      <c r="O30" s="74">
        <v>-206899</v>
      </c>
      <c r="P30" s="74">
        <v>55513</v>
      </c>
      <c r="Q30" s="74">
        <v>-30</v>
      </c>
      <c r="R30" s="74">
        <v>64603</v>
      </c>
      <c r="S30" s="75">
        <v>1383839</v>
      </c>
      <c r="T30" s="75">
        <v>67889</v>
      </c>
      <c r="U30" s="75">
        <v>76862</v>
      </c>
      <c r="V30" s="75">
        <v>180</v>
      </c>
      <c r="W30" s="75">
        <v>83069</v>
      </c>
      <c r="X30" s="76">
        <v>228000</v>
      </c>
      <c r="Y30" s="75">
        <v>226451</v>
      </c>
      <c r="Z30" s="75">
        <v>372219</v>
      </c>
      <c r="AA30" s="75">
        <v>30</v>
      </c>
      <c r="AB30" s="75">
        <v>318456</v>
      </c>
      <c r="AC30" s="76">
        <v>917156</v>
      </c>
      <c r="AD30" s="75">
        <v>105399</v>
      </c>
      <c r="AE30" s="75">
        <v>-102746</v>
      </c>
      <c r="AF30" s="75">
        <v>2653</v>
      </c>
      <c r="AG30" s="74">
        <v>1670740</v>
      </c>
      <c r="AH30" s="74">
        <v>1159400</v>
      </c>
      <c r="AI30" s="74">
        <v>1128889</v>
      </c>
      <c r="AJ30" s="74">
        <v>1725360</v>
      </c>
      <c r="AK30" s="87"/>
    </row>
    <row r="31" spans="1:37" ht="14.15" customHeight="1" x14ac:dyDescent="0.3">
      <c r="A31" s="23"/>
      <c r="B31" s="77">
        <v>4</v>
      </c>
      <c r="C31" s="77" t="s">
        <v>3750</v>
      </c>
      <c r="D31" s="60" t="s">
        <v>52</v>
      </c>
      <c r="E31" s="60" t="s">
        <v>53</v>
      </c>
      <c r="F31" s="60" t="s">
        <v>3699</v>
      </c>
      <c r="G31" s="61" t="s">
        <v>54</v>
      </c>
      <c r="H31" s="62">
        <v>3.5720264400000001E-4</v>
      </c>
      <c r="I31" s="74">
        <v>18369916</v>
      </c>
      <c r="J31" s="74">
        <v>-253515</v>
      </c>
      <c r="K31" s="74">
        <v>0</v>
      </c>
      <c r="L31" s="74"/>
      <c r="M31" s="74">
        <v>-1242</v>
      </c>
      <c r="N31" s="74">
        <v>1086646</v>
      </c>
      <c r="O31" s="74">
        <v>-2525619</v>
      </c>
      <c r="P31" s="74">
        <v>677648</v>
      </c>
      <c r="Q31" s="74">
        <v>-369</v>
      </c>
      <c r="R31" s="74">
        <v>-460913</v>
      </c>
      <c r="S31" s="75">
        <v>16892552</v>
      </c>
      <c r="T31" s="75">
        <v>828723</v>
      </c>
      <c r="U31" s="75">
        <v>938249</v>
      </c>
      <c r="V31" s="75">
        <v>2192</v>
      </c>
      <c r="W31" s="75">
        <v>54</v>
      </c>
      <c r="X31" s="76">
        <v>1769218</v>
      </c>
      <c r="Y31" s="75">
        <v>2764287</v>
      </c>
      <c r="Z31" s="75">
        <v>4543682</v>
      </c>
      <c r="AA31" s="75">
        <v>369</v>
      </c>
      <c r="AB31" s="75">
        <v>1201425</v>
      </c>
      <c r="AC31" s="76">
        <v>8509763</v>
      </c>
      <c r="AD31" s="75">
        <v>1086646</v>
      </c>
      <c r="AE31" s="75">
        <v>-788456</v>
      </c>
      <c r="AF31" s="75">
        <v>298190</v>
      </c>
      <c r="AG31" s="74">
        <v>20394729</v>
      </c>
      <c r="AH31" s="74">
        <v>14152793</v>
      </c>
      <c r="AI31" s="74">
        <v>13780350</v>
      </c>
      <c r="AJ31" s="74">
        <v>21061470</v>
      </c>
      <c r="AK31" s="87"/>
    </row>
    <row r="32" spans="1:37" ht="14.5" customHeight="1" x14ac:dyDescent="0.3">
      <c r="A32" s="23"/>
      <c r="B32" s="77">
        <v>4</v>
      </c>
      <c r="C32" s="77" t="s">
        <v>3750</v>
      </c>
      <c r="D32" s="60" t="s">
        <v>55</v>
      </c>
      <c r="E32" s="60" t="s">
        <v>56</v>
      </c>
      <c r="F32" s="60" t="s">
        <v>3699</v>
      </c>
      <c r="G32" s="61" t="s">
        <v>57</v>
      </c>
      <c r="H32" s="62">
        <v>8.5345950000000002E-5</v>
      </c>
      <c r="I32" s="74">
        <v>3182778</v>
      </c>
      <c r="J32" s="74">
        <v>-60572</v>
      </c>
      <c r="K32" s="74">
        <v>0</v>
      </c>
      <c r="L32" s="74"/>
      <c r="M32" s="74">
        <v>-297</v>
      </c>
      <c r="N32" s="74">
        <v>426045</v>
      </c>
      <c r="O32" s="74">
        <v>-603443</v>
      </c>
      <c r="P32" s="74">
        <v>161910</v>
      </c>
      <c r="Q32" s="74">
        <v>-88</v>
      </c>
      <c r="R32" s="74">
        <v>929782</v>
      </c>
      <c r="S32" s="75">
        <v>4036115</v>
      </c>
      <c r="T32" s="75">
        <v>198006</v>
      </c>
      <c r="U32" s="75">
        <v>224175</v>
      </c>
      <c r="V32" s="75">
        <v>524</v>
      </c>
      <c r="W32" s="75">
        <v>1494862</v>
      </c>
      <c r="X32" s="76">
        <v>1917567</v>
      </c>
      <c r="Y32" s="75">
        <v>660467</v>
      </c>
      <c r="Z32" s="75">
        <v>1085616</v>
      </c>
      <c r="AA32" s="75">
        <v>88</v>
      </c>
      <c r="AB32" s="75">
        <v>0</v>
      </c>
      <c r="AC32" s="76">
        <v>1746171</v>
      </c>
      <c r="AD32" s="75">
        <v>426045</v>
      </c>
      <c r="AE32" s="75">
        <v>-125178</v>
      </c>
      <c r="AF32" s="75">
        <v>300867</v>
      </c>
      <c r="AG32" s="74">
        <v>4872885</v>
      </c>
      <c r="AH32" s="74">
        <v>3381508</v>
      </c>
      <c r="AI32" s="74">
        <v>3292521</v>
      </c>
      <c r="AJ32" s="74">
        <v>5032189</v>
      </c>
      <c r="AK32" s="87"/>
    </row>
    <row r="33" spans="1:37" x14ac:dyDescent="0.3">
      <c r="A33" s="23"/>
      <c r="B33" s="77">
        <v>4</v>
      </c>
      <c r="C33" s="77" t="s">
        <v>3750</v>
      </c>
      <c r="D33" s="60" t="s">
        <v>58</v>
      </c>
      <c r="E33" s="60" t="s">
        <v>59</v>
      </c>
      <c r="F33" s="60" t="s">
        <v>3699</v>
      </c>
      <c r="G33" s="61" t="s">
        <v>60</v>
      </c>
      <c r="H33" s="62">
        <v>4.1486597000000002E-5</v>
      </c>
      <c r="I33" s="74">
        <v>2261543</v>
      </c>
      <c r="J33" s="74">
        <v>-29444</v>
      </c>
      <c r="K33" s="74">
        <v>0</v>
      </c>
      <c r="L33" s="74"/>
      <c r="M33" s="74">
        <v>-144</v>
      </c>
      <c r="N33" s="74">
        <v>108548</v>
      </c>
      <c r="O33" s="74">
        <v>-293333</v>
      </c>
      <c r="P33" s="74">
        <v>78704</v>
      </c>
      <c r="Q33" s="74">
        <v>-43</v>
      </c>
      <c r="R33" s="74">
        <v>-163878</v>
      </c>
      <c r="S33" s="75">
        <v>1961953</v>
      </c>
      <c r="T33" s="75">
        <v>96250</v>
      </c>
      <c r="U33" s="75">
        <v>108971</v>
      </c>
      <c r="V33" s="75">
        <v>255</v>
      </c>
      <c r="W33" s="75">
        <v>135551</v>
      </c>
      <c r="X33" s="76">
        <v>341027</v>
      </c>
      <c r="Y33" s="75">
        <v>321053</v>
      </c>
      <c r="Z33" s="75">
        <v>527717</v>
      </c>
      <c r="AA33" s="75">
        <v>43</v>
      </c>
      <c r="AB33" s="75">
        <v>210694</v>
      </c>
      <c r="AC33" s="76">
        <v>1059507</v>
      </c>
      <c r="AD33" s="75">
        <v>108548</v>
      </c>
      <c r="AE33" s="75">
        <v>-62267</v>
      </c>
      <c r="AF33" s="75">
        <v>46281</v>
      </c>
      <c r="AG33" s="74">
        <v>2368706</v>
      </c>
      <c r="AH33" s="74">
        <v>1643748</v>
      </c>
      <c r="AI33" s="74">
        <v>1600492</v>
      </c>
      <c r="AJ33" s="74">
        <v>2446143</v>
      </c>
      <c r="AK33" s="87"/>
    </row>
    <row r="34" spans="1:37" x14ac:dyDescent="0.3">
      <c r="A34" s="23"/>
      <c r="B34" s="77">
        <v>4</v>
      </c>
      <c r="C34" s="77" t="s">
        <v>3750</v>
      </c>
      <c r="D34" s="60" t="s">
        <v>61</v>
      </c>
      <c r="E34" s="60" t="s">
        <v>62</v>
      </c>
      <c r="F34" s="60" t="s">
        <v>3699</v>
      </c>
      <c r="G34" s="61" t="s">
        <v>63</v>
      </c>
      <c r="H34" s="62">
        <v>5.168036E-3</v>
      </c>
      <c r="I34" s="74">
        <v>285285181</v>
      </c>
      <c r="J34" s="74">
        <v>-3667875</v>
      </c>
      <c r="K34" s="74">
        <v>0</v>
      </c>
      <c r="L34" s="74"/>
      <c r="M34" s="74">
        <v>-17975</v>
      </c>
      <c r="N34" s="74">
        <v>13030602</v>
      </c>
      <c r="O34" s="74">
        <v>-36540855</v>
      </c>
      <c r="P34" s="74">
        <v>9804266</v>
      </c>
      <c r="Q34" s="74">
        <v>-5346</v>
      </c>
      <c r="R34" s="74">
        <v>-23485244</v>
      </c>
      <c r="S34" s="75">
        <v>244402754</v>
      </c>
      <c r="T34" s="75">
        <v>11990032</v>
      </c>
      <c r="U34" s="75">
        <v>13574667</v>
      </c>
      <c r="V34" s="75">
        <v>31713</v>
      </c>
      <c r="W34" s="75">
        <v>879</v>
      </c>
      <c r="X34" s="76">
        <v>25597291</v>
      </c>
      <c r="Y34" s="75">
        <v>39993919</v>
      </c>
      <c r="Z34" s="75">
        <v>65738342</v>
      </c>
      <c r="AA34" s="75">
        <v>5346</v>
      </c>
      <c r="AB34" s="75">
        <v>41870349</v>
      </c>
      <c r="AC34" s="76">
        <v>147607956</v>
      </c>
      <c r="AD34" s="75">
        <v>13030602</v>
      </c>
      <c r="AE34" s="75">
        <v>-11814698</v>
      </c>
      <c r="AF34" s="75">
        <v>1215904</v>
      </c>
      <c r="AG34" s="74">
        <v>295072544</v>
      </c>
      <c r="AH34" s="74">
        <v>204763728</v>
      </c>
      <c r="AI34" s="74">
        <v>199375192</v>
      </c>
      <c r="AJ34" s="74">
        <v>304719008</v>
      </c>
      <c r="AK34" s="87"/>
    </row>
    <row r="35" spans="1:37" x14ac:dyDescent="0.3">
      <c r="A35" s="23"/>
      <c r="B35" s="77">
        <v>4</v>
      </c>
      <c r="C35" s="77" t="s">
        <v>3750</v>
      </c>
      <c r="D35" s="60" t="s">
        <v>64</v>
      </c>
      <c r="E35" s="60" t="s">
        <v>65</v>
      </c>
      <c r="F35" s="60" t="s">
        <v>3699</v>
      </c>
      <c r="G35" s="61" t="s">
        <v>66</v>
      </c>
      <c r="H35" s="62">
        <v>3.78811068E-4</v>
      </c>
      <c r="I35" s="74">
        <v>16765643</v>
      </c>
      <c r="J35" s="74">
        <v>-268851</v>
      </c>
      <c r="K35" s="74">
        <v>0</v>
      </c>
      <c r="L35" s="74"/>
      <c r="M35" s="74">
        <v>-1318</v>
      </c>
      <c r="N35" s="74">
        <v>1526991</v>
      </c>
      <c r="O35" s="74">
        <v>-2678402</v>
      </c>
      <c r="P35" s="74">
        <v>718641</v>
      </c>
      <c r="Q35" s="74">
        <v>-392</v>
      </c>
      <c r="R35" s="74">
        <v>1852126</v>
      </c>
      <c r="S35" s="75">
        <v>17914438</v>
      </c>
      <c r="T35" s="75">
        <v>878856</v>
      </c>
      <c r="U35" s="75">
        <v>995007</v>
      </c>
      <c r="V35" s="75">
        <v>2325</v>
      </c>
      <c r="W35" s="75">
        <v>3692387</v>
      </c>
      <c r="X35" s="76">
        <v>5568575</v>
      </c>
      <c r="Y35" s="75">
        <v>2931508</v>
      </c>
      <c r="Z35" s="75">
        <v>4818545</v>
      </c>
      <c r="AA35" s="75">
        <v>392</v>
      </c>
      <c r="AB35" s="75">
        <v>0</v>
      </c>
      <c r="AC35" s="76">
        <v>7750445</v>
      </c>
      <c r="AD35" s="75">
        <v>1526991</v>
      </c>
      <c r="AE35" s="75">
        <v>-558161</v>
      </c>
      <c r="AF35" s="75">
        <v>968830</v>
      </c>
      <c r="AG35" s="74">
        <v>21628477</v>
      </c>
      <c r="AH35" s="74">
        <v>15008945</v>
      </c>
      <c r="AI35" s="74">
        <v>14613971</v>
      </c>
      <c r="AJ35" s="74">
        <v>22335551</v>
      </c>
      <c r="AK35" s="87"/>
    </row>
    <row r="36" spans="1:37" x14ac:dyDescent="0.3">
      <c r="A36" s="23"/>
      <c r="B36" s="77">
        <v>4</v>
      </c>
      <c r="C36" s="77" t="s">
        <v>3750</v>
      </c>
      <c r="D36" s="60" t="s">
        <v>67</v>
      </c>
      <c r="E36" s="60" t="s">
        <v>68</v>
      </c>
      <c r="F36" s="60" t="s">
        <v>3699</v>
      </c>
      <c r="G36" s="61" t="s">
        <v>69</v>
      </c>
      <c r="H36" s="62">
        <v>4.2938007899999999E-4</v>
      </c>
      <c r="I36" s="74">
        <v>19718547</v>
      </c>
      <c r="J36" s="74">
        <v>-304741</v>
      </c>
      <c r="K36" s="74">
        <v>0</v>
      </c>
      <c r="L36" s="74"/>
      <c r="M36" s="74">
        <v>-1493</v>
      </c>
      <c r="N36" s="74">
        <v>1632230</v>
      </c>
      <c r="O36" s="74">
        <v>-3035953</v>
      </c>
      <c r="P36" s="74">
        <v>814576</v>
      </c>
      <c r="Q36" s="74">
        <v>-444</v>
      </c>
      <c r="R36" s="74">
        <v>1483189</v>
      </c>
      <c r="S36" s="75">
        <v>20305911</v>
      </c>
      <c r="T36" s="75">
        <v>996177</v>
      </c>
      <c r="U36" s="75">
        <v>1127835</v>
      </c>
      <c r="V36" s="75">
        <v>2635</v>
      </c>
      <c r="W36" s="75">
        <v>1907073</v>
      </c>
      <c r="X36" s="76">
        <v>4033720</v>
      </c>
      <c r="Y36" s="75">
        <v>3322847</v>
      </c>
      <c r="Z36" s="75">
        <v>5461791</v>
      </c>
      <c r="AA36" s="75">
        <v>444</v>
      </c>
      <c r="AB36" s="75">
        <v>652007</v>
      </c>
      <c r="AC36" s="76">
        <v>9437089</v>
      </c>
      <c r="AD36" s="75">
        <v>1632230</v>
      </c>
      <c r="AE36" s="75">
        <v>-936425</v>
      </c>
      <c r="AF36" s="75">
        <v>695805</v>
      </c>
      <c r="AG36" s="74">
        <v>24515749</v>
      </c>
      <c r="AH36" s="74">
        <v>17012549</v>
      </c>
      <c r="AI36" s="74">
        <v>16564849</v>
      </c>
      <c r="AJ36" s="74">
        <v>25317214</v>
      </c>
      <c r="AK36" s="87"/>
    </row>
    <row r="37" spans="1:37" ht="14.5" customHeight="1" x14ac:dyDescent="0.3">
      <c r="A37" s="23"/>
      <c r="B37" s="77">
        <v>4</v>
      </c>
      <c r="C37" s="77" t="s">
        <v>3750</v>
      </c>
      <c r="D37" s="60" t="s">
        <v>70</v>
      </c>
      <c r="E37" s="60" t="s">
        <v>71</v>
      </c>
      <c r="F37" s="60" t="s">
        <v>3699</v>
      </c>
      <c r="G37" s="61" t="s">
        <v>72</v>
      </c>
      <c r="H37" s="62">
        <v>4.0472398780000002E-3</v>
      </c>
      <c r="I37" s="74">
        <v>208851168</v>
      </c>
      <c r="J37" s="74">
        <v>-2872368</v>
      </c>
      <c r="K37" s="74">
        <v>-52</v>
      </c>
      <c r="L37" s="78"/>
      <c r="M37" s="74">
        <v>-14077</v>
      </c>
      <c r="N37" s="74">
        <v>12213746</v>
      </c>
      <c r="O37" s="74">
        <v>-28616210</v>
      </c>
      <c r="P37" s="74">
        <v>7678007</v>
      </c>
      <c r="Q37" s="74">
        <v>-4186</v>
      </c>
      <c r="R37" s="74">
        <v>-5837097</v>
      </c>
      <c r="S37" s="75">
        <v>191398931</v>
      </c>
      <c r="T37" s="75">
        <v>9389744</v>
      </c>
      <c r="U37" s="75">
        <v>10630718</v>
      </c>
      <c r="V37" s="75">
        <v>24835</v>
      </c>
      <c r="W37" s="75">
        <v>2836543</v>
      </c>
      <c r="X37" s="76">
        <v>22881840</v>
      </c>
      <c r="Y37" s="75">
        <v>31320405</v>
      </c>
      <c r="Z37" s="75">
        <v>51481615</v>
      </c>
      <c r="AA37" s="75">
        <v>4186</v>
      </c>
      <c r="AB37" s="75">
        <v>7504217</v>
      </c>
      <c r="AC37" s="76">
        <v>90310423</v>
      </c>
      <c r="AD37" s="75">
        <v>12213746</v>
      </c>
      <c r="AE37" s="75">
        <v>-7550474</v>
      </c>
      <c r="AF37" s="75">
        <v>4663272</v>
      </c>
      <c r="AG37" s="74">
        <v>231079925</v>
      </c>
      <c r="AH37" s="74">
        <v>160356454</v>
      </c>
      <c r="AI37" s="74">
        <v>156136534</v>
      </c>
      <c r="AJ37" s="74">
        <v>238634352</v>
      </c>
      <c r="AK37" s="87"/>
    </row>
    <row r="38" spans="1:37" x14ac:dyDescent="0.3">
      <c r="A38" s="23"/>
      <c r="B38" s="77">
        <v>5</v>
      </c>
      <c r="C38" s="77" t="s">
        <v>3749</v>
      </c>
      <c r="D38" s="60" t="s">
        <v>73</v>
      </c>
      <c r="E38" s="60" t="s">
        <v>74</v>
      </c>
      <c r="F38" s="60" t="s">
        <v>3699</v>
      </c>
      <c r="G38" s="61" t="s">
        <v>75</v>
      </c>
      <c r="H38" s="62">
        <v>1.4445068000000001E-5</v>
      </c>
      <c r="I38" s="74">
        <v>750784</v>
      </c>
      <c r="J38" s="74">
        <v>-10252</v>
      </c>
      <c r="K38" s="74">
        <v>0</v>
      </c>
      <c r="L38" s="74"/>
      <c r="M38" s="74">
        <v>-50</v>
      </c>
      <c r="N38" s="74">
        <v>42851</v>
      </c>
      <c r="O38" s="74">
        <v>-102135</v>
      </c>
      <c r="P38" s="74">
        <v>27404</v>
      </c>
      <c r="Q38" s="74">
        <v>-15</v>
      </c>
      <c r="R38" s="74">
        <v>-25461</v>
      </c>
      <c r="S38" s="75">
        <v>683126</v>
      </c>
      <c r="T38" s="75">
        <v>33513</v>
      </c>
      <c r="U38" s="75">
        <v>37942</v>
      </c>
      <c r="V38" s="75">
        <v>89</v>
      </c>
      <c r="W38" s="75">
        <v>81402</v>
      </c>
      <c r="X38" s="76">
        <v>152946</v>
      </c>
      <c r="Y38" s="75">
        <v>111786</v>
      </c>
      <c r="Z38" s="75">
        <v>183744</v>
      </c>
      <c r="AA38" s="75">
        <v>15</v>
      </c>
      <c r="AB38" s="75">
        <v>32734</v>
      </c>
      <c r="AC38" s="76">
        <v>328279</v>
      </c>
      <c r="AD38" s="75">
        <v>42851</v>
      </c>
      <c r="AE38" s="75">
        <v>-16821</v>
      </c>
      <c r="AF38" s="75">
        <v>26030</v>
      </c>
      <c r="AG38" s="74">
        <v>824751</v>
      </c>
      <c r="AH38" s="74">
        <v>572331</v>
      </c>
      <c r="AI38" s="74">
        <v>557269</v>
      </c>
      <c r="AJ38" s="74">
        <v>851714</v>
      </c>
      <c r="AK38" s="87"/>
    </row>
    <row r="39" spans="1:37" ht="14.5" customHeight="1" x14ac:dyDescent="0.3">
      <c r="A39" s="23"/>
      <c r="B39" s="77">
        <v>4</v>
      </c>
      <c r="C39" s="77" t="s">
        <v>3750</v>
      </c>
      <c r="D39" s="60" t="s">
        <v>76</v>
      </c>
      <c r="E39" s="60" t="s">
        <v>77</v>
      </c>
      <c r="F39" s="60" t="s">
        <v>3699</v>
      </c>
      <c r="G39" s="61" t="s">
        <v>78</v>
      </c>
      <c r="H39" s="62">
        <v>1.523072677E-3</v>
      </c>
      <c r="I39" s="74">
        <v>74448595</v>
      </c>
      <c r="J39" s="74">
        <v>-1080960</v>
      </c>
      <c r="K39" s="74">
        <v>0</v>
      </c>
      <c r="L39" s="74"/>
      <c r="M39" s="74">
        <v>-5297</v>
      </c>
      <c r="N39" s="74">
        <v>5168412</v>
      </c>
      <c r="O39" s="74">
        <v>-10768961</v>
      </c>
      <c r="P39" s="74">
        <v>2889417</v>
      </c>
      <c r="Q39" s="74">
        <v>-1575</v>
      </c>
      <c r="R39" s="74">
        <v>1378342</v>
      </c>
      <c r="S39" s="75">
        <v>72027973</v>
      </c>
      <c r="T39" s="75">
        <v>3533584</v>
      </c>
      <c r="U39" s="75">
        <v>4000592</v>
      </c>
      <c r="V39" s="75">
        <v>9346</v>
      </c>
      <c r="W39" s="75">
        <v>7743785</v>
      </c>
      <c r="X39" s="76">
        <v>15287307</v>
      </c>
      <c r="Y39" s="75">
        <v>11786614</v>
      </c>
      <c r="Z39" s="75">
        <v>19373757</v>
      </c>
      <c r="AA39" s="75">
        <v>1575</v>
      </c>
      <c r="AB39" s="75">
        <v>0</v>
      </c>
      <c r="AC39" s="76">
        <v>31161946</v>
      </c>
      <c r="AD39" s="75">
        <v>5168412</v>
      </c>
      <c r="AE39" s="75">
        <v>-2144710</v>
      </c>
      <c r="AF39" s="75">
        <v>3023702</v>
      </c>
      <c r="AG39" s="74">
        <v>86960875</v>
      </c>
      <c r="AH39" s="74">
        <v>60345950</v>
      </c>
      <c r="AI39" s="74">
        <v>58757893</v>
      </c>
      <c r="AJ39" s="74">
        <v>89803785</v>
      </c>
      <c r="AK39" s="87"/>
    </row>
    <row r="40" spans="1:37" ht="14.15" customHeight="1" x14ac:dyDescent="0.3">
      <c r="A40" s="23"/>
      <c r="B40" s="77">
        <v>4</v>
      </c>
      <c r="C40" s="77" t="s">
        <v>3750</v>
      </c>
      <c r="D40" s="60" t="s">
        <v>79</v>
      </c>
      <c r="E40" s="60" t="s">
        <v>80</v>
      </c>
      <c r="F40" s="60" t="s">
        <v>3699</v>
      </c>
      <c r="G40" s="61" t="s">
        <v>81</v>
      </c>
      <c r="H40" s="62">
        <v>9.9938963000000005E-5</v>
      </c>
      <c r="I40" s="74">
        <v>4727483</v>
      </c>
      <c r="J40" s="74">
        <v>-70929</v>
      </c>
      <c r="K40" s="74">
        <v>0</v>
      </c>
      <c r="L40" s="74"/>
      <c r="M40" s="74">
        <v>-348</v>
      </c>
      <c r="N40" s="74">
        <v>360872</v>
      </c>
      <c r="O40" s="74">
        <v>-706623</v>
      </c>
      <c r="P40" s="74">
        <v>189594</v>
      </c>
      <c r="Q40" s="74">
        <v>-103</v>
      </c>
      <c r="R40" s="74">
        <v>226290</v>
      </c>
      <c r="S40" s="75">
        <v>4726236</v>
      </c>
      <c r="T40" s="75">
        <v>231862</v>
      </c>
      <c r="U40" s="75">
        <v>262506</v>
      </c>
      <c r="V40" s="75">
        <v>613</v>
      </c>
      <c r="W40" s="75">
        <v>290969</v>
      </c>
      <c r="X40" s="76">
        <v>785950</v>
      </c>
      <c r="Y40" s="75">
        <v>773398</v>
      </c>
      <c r="Z40" s="75">
        <v>1271241</v>
      </c>
      <c r="AA40" s="75">
        <v>103</v>
      </c>
      <c r="AB40" s="75">
        <v>103914</v>
      </c>
      <c r="AC40" s="76">
        <v>2148656</v>
      </c>
      <c r="AD40" s="75">
        <v>360872</v>
      </c>
      <c r="AE40" s="75">
        <v>-211157</v>
      </c>
      <c r="AF40" s="75">
        <v>149715</v>
      </c>
      <c r="AG40" s="74">
        <v>5706083</v>
      </c>
      <c r="AH40" s="74">
        <v>3959700</v>
      </c>
      <c r="AI40" s="74">
        <v>3855498</v>
      </c>
      <c r="AJ40" s="74">
        <v>5892626</v>
      </c>
      <c r="AK40" s="87"/>
    </row>
    <row r="41" spans="1:37" ht="14.15" customHeight="1" x14ac:dyDescent="0.3">
      <c r="A41" s="23"/>
      <c r="B41" s="77">
        <v>4</v>
      </c>
      <c r="C41" s="77" t="s">
        <v>3750</v>
      </c>
      <c r="D41" s="60" t="s">
        <v>82</v>
      </c>
      <c r="E41" s="60" t="s">
        <v>83</v>
      </c>
      <c r="F41" s="60" t="s">
        <v>3699</v>
      </c>
      <c r="G41" s="61" t="s">
        <v>84</v>
      </c>
      <c r="H41" s="62">
        <v>5.6923601000000001E-5</v>
      </c>
      <c r="I41" s="74">
        <v>2503360</v>
      </c>
      <c r="J41" s="74">
        <v>-40400</v>
      </c>
      <c r="K41" s="74">
        <v>0</v>
      </c>
      <c r="L41" s="74"/>
      <c r="M41" s="74">
        <v>-198</v>
      </c>
      <c r="N41" s="74">
        <v>231667</v>
      </c>
      <c r="O41" s="74">
        <v>-402481</v>
      </c>
      <c r="P41" s="74">
        <v>107990</v>
      </c>
      <c r="Q41" s="74">
        <v>-59</v>
      </c>
      <c r="R41" s="74">
        <v>292108</v>
      </c>
      <c r="S41" s="75">
        <v>2691987</v>
      </c>
      <c r="T41" s="75">
        <v>132065</v>
      </c>
      <c r="U41" s="75">
        <v>149519</v>
      </c>
      <c r="V41" s="75">
        <v>349</v>
      </c>
      <c r="W41" s="75">
        <v>506954</v>
      </c>
      <c r="X41" s="76">
        <v>788887</v>
      </c>
      <c r="Y41" s="75">
        <v>440515</v>
      </c>
      <c r="Z41" s="75">
        <v>724078</v>
      </c>
      <c r="AA41" s="75">
        <v>59</v>
      </c>
      <c r="AB41" s="75">
        <v>0</v>
      </c>
      <c r="AC41" s="76">
        <v>1164652</v>
      </c>
      <c r="AD41" s="75">
        <v>231667</v>
      </c>
      <c r="AE41" s="75">
        <v>-93197</v>
      </c>
      <c r="AF41" s="75">
        <v>138470</v>
      </c>
      <c r="AG41" s="74">
        <v>3250092</v>
      </c>
      <c r="AH41" s="74">
        <v>2255381</v>
      </c>
      <c r="AI41" s="74">
        <v>2196028</v>
      </c>
      <c r="AJ41" s="74">
        <v>3356343</v>
      </c>
      <c r="AK41" s="87"/>
    </row>
    <row r="42" spans="1:37" ht="14.15" customHeight="1" x14ac:dyDescent="0.3">
      <c r="A42" s="23"/>
      <c r="B42" s="77">
        <v>4</v>
      </c>
      <c r="C42" s="77" t="s">
        <v>3750</v>
      </c>
      <c r="D42" s="60" t="s">
        <v>85</v>
      </c>
      <c r="E42" s="60" t="s">
        <v>86</v>
      </c>
      <c r="F42" s="60" t="s">
        <v>3699</v>
      </c>
      <c r="G42" s="61" t="s">
        <v>87</v>
      </c>
      <c r="H42" s="62">
        <v>2.5033703600000002E-4</v>
      </c>
      <c r="I42" s="74">
        <v>11566830</v>
      </c>
      <c r="J42" s="74">
        <v>-177670</v>
      </c>
      <c r="K42" s="74">
        <v>0</v>
      </c>
      <c r="L42" s="74"/>
      <c r="M42" s="74">
        <v>-871</v>
      </c>
      <c r="N42" s="74">
        <v>941894</v>
      </c>
      <c r="O42" s="74">
        <v>-1770020</v>
      </c>
      <c r="P42" s="74">
        <v>474914</v>
      </c>
      <c r="Q42" s="74">
        <v>-259</v>
      </c>
      <c r="R42" s="74">
        <v>803927</v>
      </c>
      <c r="S42" s="75">
        <v>11838745</v>
      </c>
      <c r="T42" s="75">
        <v>580791</v>
      </c>
      <c r="U42" s="75">
        <v>657550</v>
      </c>
      <c r="V42" s="75">
        <v>1536</v>
      </c>
      <c r="W42" s="75">
        <v>1472543</v>
      </c>
      <c r="X42" s="76">
        <v>2712420</v>
      </c>
      <c r="Y42" s="75">
        <v>1937285</v>
      </c>
      <c r="Z42" s="75">
        <v>3184332</v>
      </c>
      <c r="AA42" s="75">
        <v>259</v>
      </c>
      <c r="AB42" s="75">
        <v>0</v>
      </c>
      <c r="AC42" s="76">
        <v>5121876</v>
      </c>
      <c r="AD42" s="75">
        <v>941894</v>
      </c>
      <c r="AE42" s="75">
        <v>-429596</v>
      </c>
      <c r="AF42" s="75">
        <v>512298</v>
      </c>
      <c r="AG42" s="74">
        <v>14293164</v>
      </c>
      <c r="AH42" s="74">
        <v>9918651</v>
      </c>
      <c r="AI42" s="74">
        <v>9657633</v>
      </c>
      <c r="AJ42" s="74">
        <v>14760434</v>
      </c>
      <c r="AK42" s="87"/>
    </row>
    <row r="43" spans="1:37" ht="14.15" customHeight="1" x14ac:dyDescent="0.3">
      <c r="A43" s="23"/>
      <c r="B43" s="77">
        <v>4</v>
      </c>
      <c r="C43" s="77" t="s">
        <v>3750</v>
      </c>
      <c r="D43" s="60" t="s">
        <v>88</v>
      </c>
      <c r="E43" s="60" t="s">
        <v>89</v>
      </c>
      <c r="F43" s="60" t="s">
        <v>3699</v>
      </c>
      <c r="G43" s="61" t="s">
        <v>90</v>
      </c>
      <c r="H43" s="62">
        <v>1.9861024950000002E-3</v>
      </c>
      <c r="I43" s="74">
        <v>98632542</v>
      </c>
      <c r="J43" s="74">
        <v>-1409583</v>
      </c>
      <c r="K43" s="74">
        <v>0</v>
      </c>
      <c r="L43" s="74"/>
      <c r="M43" s="74">
        <v>-6908</v>
      </c>
      <c r="N43" s="74">
        <v>6525728</v>
      </c>
      <c r="O43" s="74">
        <v>-14042836</v>
      </c>
      <c r="P43" s="74">
        <v>3767829</v>
      </c>
      <c r="Q43" s="74">
        <v>-2054</v>
      </c>
      <c r="R43" s="74">
        <v>460502</v>
      </c>
      <c r="S43" s="75">
        <v>93925220</v>
      </c>
      <c r="T43" s="75">
        <v>4607830</v>
      </c>
      <c r="U43" s="75">
        <v>5216814</v>
      </c>
      <c r="V43" s="75">
        <v>12187</v>
      </c>
      <c r="W43" s="75">
        <v>13679204</v>
      </c>
      <c r="X43" s="76">
        <v>23516035</v>
      </c>
      <c r="Y43" s="75">
        <v>15369866</v>
      </c>
      <c r="Z43" s="75">
        <v>25263579</v>
      </c>
      <c r="AA43" s="75">
        <v>2054</v>
      </c>
      <c r="AB43" s="75">
        <v>0</v>
      </c>
      <c r="AC43" s="76">
        <v>40635499</v>
      </c>
      <c r="AD43" s="75">
        <v>6525728</v>
      </c>
      <c r="AE43" s="75">
        <v>-2043736</v>
      </c>
      <c r="AF43" s="75">
        <v>4481992</v>
      </c>
      <c r="AG43" s="74">
        <v>113397878</v>
      </c>
      <c r="AH43" s="74">
        <v>78691741</v>
      </c>
      <c r="AI43" s="74">
        <v>76620900</v>
      </c>
      <c r="AJ43" s="74">
        <v>117105063</v>
      </c>
      <c r="AK43" s="87"/>
    </row>
    <row r="44" spans="1:37" ht="14.15" customHeight="1" x14ac:dyDescent="0.3">
      <c r="A44" s="23"/>
      <c r="B44" s="77">
        <v>4</v>
      </c>
      <c r="C44" s="77" t="s">
        <v>3750</v>
      </c>
      <c r="D44" s="60" t="s">
        <v>91</v>
      </c>
      <c r="E44" s="60" t="s">
        <v>92</v>
      </c>
      <c r="F44" s="60" t="s">
        <v>3699</v>
      </c>
      <c r="G44" s="61" t="s">
        <v>93</v>
      </c>
      <c r="H44" s="62">
        <v>6.6118736000000006E-5</v>
      </c>
      <c r="I44" s="74">
        <v>3688271</v>
      </c>
      <c r="J44" s="74">
        <v>-46926</v>
      </c>
      <c r="K44" s="74">
        <v>0</v>
      </c>
      <c r="L44" s="74"/>
      <c r="M44" s="74">
        <v>-230</v>
      </c>
      <c r="N44" s="74">
        <v>161413</v>
      </c>
      <c r="O44" s="74">
        <v>-467496</v>
      </c>
      <c r="P44" s="74">
        <v>125434</v>
      </c>
      <c r="Q44" s="74">
        <v>-68</v>
      </c>
      <c r="R44" s="74">
        <v>-333562</v>
      </c>
      <c r="S44" s="75">
        <v>3126836</v>
      </c>
      <c r="T44" s="75">
        <v>153398</v>
      </c>
      <c r="U44" s="75">
        <v>173671</v>
      </c>
      <c r="V44" s="75">
        <v>406</v>
      </c>
      <c r="W44" s="75">
        <v>145370</v>
      </c>
      <c r="X44" s="76">
        <v>472845</v>
      </c>
      <c r="Y44" s="75">
        <v>511674</v>
      </c>
      <c r="Z44" s="75">
        <v>841042</v>
      </c>
      <c r="AA44" s="75">
        <v>68</v>
      </c>
      <c r="AB44" s="75">
        <v>428854</v>
      </c>
      <c r="AC44" s="76">
        <v>1781638</v>
      </c>
      <c r="AD44" s="75">
        <v>161413</v>
      </c>
      <c r="AE44" s="75">
        <v>-109280</v>
      </c>
      <c r="AF44" s="75">
        <v>52133</v>
      </c>
      <c r="AG44" s="74">
        <v>3775094</v>
      </c>
      <c r="AH44" s="74">
        <v>2619703</v>
      </c>
      <c r="AI44" s="74">
        <v>2550763</v>
      </c>
      <c r="AJ44" s="74">
        <v>3898509</v>
      </c>
      <c r="AK44" s="87"/>
    </row>
    <row r="45" spans="1:37" ht="14.15" customHeight="1" x14ac:dyDescent="0.3">
      <c r="A45" s="23"/>
      <c r="B45" s="77">
        <v>4</v>
      </c>
      <c r="C45" s="77" t="s">
        <v>3750</v>
      </c>
      <c r="D45" s="60" t="s">
        <v>94</v>
      </c>
      <c r="E45" s="60" t="s">
        <v>95</v>
      </c>
      <c r="F45" s="60" t="s">
        <v>3699</v>
      </c>
      <c r="G45" s="61" t="s">
        <v>96</v>
      </c>
      <c r="H45" s="62">
        <v>2.3355936819999998E-3</v>
      </c>
      <c r="I45" s="74">
        <v>119005971</v>
      </c>
      <c r="J45" s="74">
        <v>-1657625</v>
      </c>
      <c r="K45" s="74">
        <v>0</v>
      </c>
      <c r="L45" s="74"/>
      <c r="M45" s="74">
        <v>-8123</v>
      </c>
      <c r="N45" s="74">
        <v>7257825</v>
      </c>
      <c r="O45" s="74">
        <v>-16513931</v>
      </c>
      <c r="P45" s="74">
        <v>4430848</v>
      </c>
      <c r="Q45" s="74">
        <v>-2416</v>
      </c>
      <c r="R45" s="74">
        <v>-2059464</v>
      </c>
      <c r="S45" s="75">
        <v>110453085</v>
      </c>
      <c r="T45" s="75">
        <v>5418663</v>
      </c>
      <c r="U45" s="75">
        <v>6134808</v>
      </c>
      <c r="V45" s="75">
        <v>14332</v>
      </c>
      <c r="W45" s="75">
        <v>3944346</v>
      </c>
      <c r="X45" s="76">
        <v>15512149</v>
      </c>
      <c r="Y45" s="75">
        <v>18074476</v>
      </c>
      <c r="Z45" s="75">
        <v>29709169</v>
      </c>
      <c r="AA45" s="75">
        <v>2416</v>
      </c>
      <c r="AB45" s="75">
        <v>2647530</v>
      </c>
      <c r="AC45" s="76">
        <v>50433591</v>
      </c>
      <c r="AD45" s="75">
        <v>7257825</v>
      </c>
      <c r="AE45" s="75">
        <v>-4029430</v>
      </c>
      <c r="AF45" s="75">
        <v>3228395</v>
      </c>
      <c r="AG45" s="74">
        <v>133352316</v>
      </c>
      <c r="AH45" s="74">
        <v>92538997</v>
      </c>
      <c r="AI45" s="74">
        <v>90103753</v>
      </c>
      <c r="AJ45" s="74">
        <v>137711848</v>
      </c>
      <c r="AK45" s="87"/>
    </row>
    <row r="46" spans="1:37" ht="14.15" customHeight="1" x14ac:dyDescent="0.3">
      <c r="A46" s="23"/>
      <c r="B46" s="77">
        <v>5</v>
      </c>
      <c r="C46" s="77" t="s">
        <v>3749</v>
      </c>
      <c r="D46" s="60" t="s">
        <v>97</v>
      </c>
      <c r="E46" s="60" t="s">
        <v>98</v>
      </c>
      <c r="F46" s="60" t="s">
        <v>3699</v>
      </c>
      <c r="G46" s="61" t="s">
        <v>99</v>
      </c>
      <c r="H46" s="62">
        <v>1.8033790999999999E-5</v>
      </c>
      <c r="I46" s="74">
        <v>928618</v>
      </c>
      <c r="J46" s="74">
        <v>-12799</v>
      </c>
      <c r="K46" s="74">
        <v>0</v>
      </c>
      <c r="L46" s="74"/>
      <c r="M46" s="74">
        <v>-63</v>
      </c>
      <c r="N46" s="74">
        <v>54696</v>
      </c>
      <c r="O46" s="74">
        <v>-127509</v>
      </c>
      <c r="P46" s="74">
        <v>34212</v>
      </c>
      <c r="Q46" s="74">
        <v>-19</v>
      </c>
      <c r="R46" s="74">
        <v>-24298</v>
      </c>
      <c r="S46" s="75">
        <v>852838</v>
      </c>
      <c r="T46" s="75">
        <v>41839</v>
      </c>
      <c r="U46" s="75">
        <v>47369</v>
      </c>
      <c r="V46" s="75">
        <v>111</v>
      </c>
      <c r="W46" s="75">
        <v>4</v>
      </c>
      <c r="X46" s="76">
        <v>89323</v>
      </c>
      <c r="Y46" s="75">
        <v>139558</v>
      </c>
      <c r="Z46" s="75">
        <v>229393</v>
      </c>
      <c r="AA46" s="75">
        <v>19</v>
      </c>
      <c r="AB46" s="75">
        <v>490153</v>
      </c>
      <c r="AC46" s="76">
        <v>859123</v>
      </c>
      <c r="AD46" s="75">
        <v>54696</v>
      </c>
      <c r="AE46" s="75">
        <v>-100637</v>
      </c>
      <c r="AF46" s="75">
        <v>-45941</v>
      </c>
      <c r="AG46" s="74">
        <v>1029652</v>
      </c>
      <c r="AH46" s="74">
        <v>714520</v>
      </c>
      <c r="AI46" s="74">
        <v>695717</v>
      </c>
      <c r="AJ46" s="74">
        <v>1063313</v>
      </c>
      <c r="AK46" s="87"/>
    </row>
    <row r="47" spans="1:37" ht="14.15" customHeight="1" x14ac:dyDescent="0.3">
      <c r="A47" s="23"/>
      <c r="B47" s="77">
        <v>4</v>
      </c>
      <c r="C47" s="77" t="s">
        <v>3750</v>
      </c>
      <c r="D47" s="60" t="s">
        <v>100</v>
      </c>
      <c r="E47" s="60" t="s">
        <v>101</v>
      </c>
      <c r="F47" s="60" t="s">
        <v>3699</v>
      </c>
      <c r="G47" s="61" t="s">
        <v>102</v>
      </c>
      <c r="H47" s="62">
        <v>1.3946282E-5</v>
      </c>
      <c r="I47" s="74">
        <v>691506</v>
      </c>
      <c r="J47" s="74">
        <v>-9898</v>
      </c>
      <c r="K47" s="74">
        <v>0</v>
      </c>
      <c r="L47" s="74"/>
      <c r="M47" s="74">
        <v>-49</v>
      </c>
      <c r="N47" s="74">
        <v>45974</v>
      </c>
      <c r="O47" s="74">
        <v>-98608</v>
      </c>
      <c r="P47" s="74">
        <v>26457</v>
      </c>
      <c r="Q47" s="74">
        <v>-14</v>
      </c>
      <c r="R47" s="74">
        <v>4168</v>
      </c>
      <c r="S47" s="75">
        <v>659536</v>
      </c>
      <c r="T47" s="75">
        <v>32356</v>
      </c>
      <c r="U47" s="75">
        <v>36632</v>
      </c>
      <c r="V47" s="75">
        <v>86</v>
      </c>
      <c r="W47" s="75">
        <v>5363</v>
      </c>
      <c r="X47" s="76">
        <v>74437</v>
      </c>
      <c r="Y47" s="75">
        <v>107926</v>
      </c>
      <c r="Z47" s="75">
        <v>177399</v>
      </c>
      <c r="AA47" s="75">
        <v>14</v>
      </c>
      <c r="AB47" s="75">
        <v>12929</v>
      </c>
      <c r="AC47" s="76">
        <v>298268</v>
      </c>
      <c r="AD47" s="75">
        <v>45974</v>
      </c>
      <c r="AE47" s="75">
        <v>-29244</v>
      </c>
      <c r="AF47" s="75">
        <v>16730</v>
      </c>
      <c r="AG47" s="74">
        <v>796272</v>
      </c>
      <c r="AH47" s="74">
        <v>552568</v>
      </c>
      <c r="AI47" s="74">
        <v>538027</v>
      </c>
      <c r="AJ47" s="74">
        <v>822304</v>
      </c>
      <c r="AK47" s="87"/>
    </row>
    <row r="48" spans="1:37" x14ac:dyDescent="0.3">
      <c r="A48" s="23"/>
      <c r="B48" s="77">
        <v>5</v>
      </c>
      <c r="C48" s="77" t="s">
        <v>3749</v>
      </c>
      <c r="D48" s="60" t="s">
        <v>103</v>
      </c>
      <c r="E48" s="60" t="s">
        <v>104</v>
      </c>
      <c r="F48" s="60" t="s">
        <v>3699</v>
      </c>
      <c r="G48" s="61" t="s">
        <v>105</v>
      </c>
      <c r="H48" s="62">
        <v>3.1540466000000001E-5</v>
      </c>
      <c r="I48" s="74">
        <v>1684179</v>
      </c>
      <c r="J48" s="74">
        <v>-22385</v>
      </c>
      <c r="K48" s="74">
        <v>0</v>
      </c>
      <c r="L48" s="74"/>
      <c r="M48" s="74">
        <v>-110</v>
      </c>
      <c r="N48" s="74">
        <v>87376</v>
      </c>
      <c r="O48" s="74">
        <v>-223008</v>
      </c>
      <c r="P48" s="74">
        <v>59835</v>
      </c>
      <c r="Q48" s="74">
        <v>-33</v>
      </c>
      <c r="R48" s="74">
        <v>-94268</v>
      </c>
      <c r="S48" s="75">
        <v>1491586</v>
      </c>
      <c r="T48" s="75">
        <v>73175</v>
      </c>
      <c r="U48" s="75">
        <v>82846</v>
      </c>
      <c r="V48" s="75">
        <v>194</v>
      </c>
      <c r="W48" s="75">
        <v>70281</v>
      </c>
      <c r="X48" s="76">
        <v>226496</v>
      </c>
      <c r="Y48" s="75">
        <v>244082</v>
      </c>
      <c r="Z48" s="75">
        <v>401200</v>
      </c>
      <c r="AA48" s="75">
        <v>33</v>
      </c>
      <c r="AB48" s="75">
        <v>121197</v>
      </c>
      <c r="AC48" s="76">
        <v>766512</v>
      </c>
      <c r="AD48" s="75">
        <v>87376</v>
      </c>
      <c r="AE48" s="75">
        <v>-51996</v>
      </c>
      <c r="AF48" s="75">
        <v>35380</v>
      </c>
      <c r="AG48" s="74">
        <v>1800824</v>
      </c>
      <c r="AH48" s="74">
        <v>1249671</v>
      </c>
      <c r="AI48" s="74">
        <v>1216785</v>
      </c>
      <c r="AJ48" s="74">
        <v>1859697</v>
      </c>
      <c r="AK48" s="87"/>
    </row>
    <row r="49" spans="1:37" x14ac:dyDescent="0.3">
      <c r="A49" s="23"/>
      <c r="B49" s="77">
        <v>4</v>
      </c>
      <c r="C49" s="77" t="s">
        <v>3750</v>
      </c>
      <c r="D49" s="60" t="s">
        <v>106</v>
      </c>
      <c r="E49" s="60" t="s">
        <v>107</v>
      </c>
      <c r="F49" s="60" t="s">
        <v>3699</v>
      </c>
      <c r="G49" s="61" t="s">
        <v>108</v>
      </c>
      <c r="H49" s="62">
        <v>9.8019905E-5</v>
      </c>
      <c r="I49" s="74">
        <v>4820707</v>
      </c>
      <c r="J49" s="74">
        <v>-69567</v>
      </c>
      <c r="K49" s="74">
        <v>0</v>
      </c>
      <c r="L49" s="74"/>
      <c r="M49" s="74">
        <v>-341</v>
      </c>
      <c r="N49" s="74">
        <v>328562</v>
      </c>
      <c r="O49" s="74">
        <v>-693055</v>
      </c>
      <c r="P49" s="74">
        <v>185953</v>
      </c>
      <c r="Q49" s="74">
        <v>-101</v>
      </c>
      <c r="R49" s="74">
        <v>63323</v>
      </c>
      <c r="S49" s="75">
        <v>4635481</v>
      </c>
      <c r="T49" s="75">
        <v>227410</v>
      </c>
      <c r="U49" s="75">
        <v>257465</v>
      </c>
      <c r="V49" s="75">
        <v>601</v>
      </c>
      <c r="W49" s="75">
        <v>362037</v>
      </c>
      <c r="X49" s="76">
        <v>847513</v>
      </c>
      <c r="Y49" s="75">
        <v>758547</v>
      </c>
      <c r="Z49" s="75">
        <v>1246831</v>
      </c>
      <c r="AA49" s="75">
        <v>101</v>
      </c>
      <c r="AB49" s="75">
        <v>0</v>
      </c>
      <c r="AC49" s="76">
        <v>2005479</v>
      </c>
      <c r="AD49" s="75">
        <v>328562</v>
      </c>
      <c r="AE49" s="75">
        <v>-152758</v>
      </c>
      <c r="AF49" s="75">
        <v>175804</v>
      </c>
      <c r="AG49" s="74">
        <v>5596513</v>
      </c>
      <c r="AH49" s="74">
        <v>3883665</v>
      </c>
      <c r="AI49" s="74">
        <v>3781463</v>
      </c>
      <c r="AJ49" s="74">
        <v>5779474</v>
      </c>
      <c r="AK49" s="87"/>
    </row>
    <row r="50" spans="1:37" x14ac:dyDescent="0.3">
      <c r="A50" s="23"/>
      <c r="B50" s="77">
        <v>4</v>
      </c>
      <c r="C50" s="77" t="s">
        <v>3750</v>
      </c>
      <c r="D50" s="60" t="s">
        <v>109</v>
      </c>
      <c r="E50" s="60" t="s">
        <v>110</v>
      </c>
      <c r="F50" s="60" t="s">
        <v>3699</v>
      </c>
      <c r="G50" s="61" t="s">
        <v>111</v>
      </c>
      <c r="H50" s="62">
        <v>1.9036999000000001E-5</v>
      </c>
      <c r="I50" s="74">
        <v>952865</v>
      </c>
      <c r="J50" s="74">
        <v>-13511</v>
      </c>
      <c r="K50" s="74">
        <v>0</v>
      </c>
      <c r="L50" s="74"/>
      <c r="M50" s="74">
        <v>-66</v>
      </c>
      <c r="N50" s="74">
        <v>61520</v>
      </c>
      <c r="O50" s="74">
        <v>-134602</v>
      </c>
      <c r="P50" s="74">
        <v>36115</v>
      </c>
      <c r="Q50" s="74">
        <v>-20</v>
      </c>
      <c r="R50" s="74">
        <v>-2018</v>
      </c>
      <c r="S50" s="75">
        <v>900283</v>
      </c>
      <c r="T50" s="75">
        <v>44167</v>
      </c>
      <c r="U50" s="75">
        <v>50004</v>
      </c>
      <c r="V50" s="75">
        <v>117</v>
      </c>
      <c r="W50" s="75">
        <v>6959</v>
      </c>
      <c r="X50" s="76">
        <v>101247</v>
      </c>
      <c r="Y50" s="75">
        <v>147322</v>
      </c>
      <c r="Z50" s="75">
        <v>242154</v>
      </c>
      <c r="AA50" s="75">
        <v>20</v>
      </c>
      <c r="AB50" s="75">
        <v>2592</v>
      </c>
      <c r="AC50" s="76">
        <v>392088</v>
      </c>
      <c r="AD50" s="75">
        <v>61520</v>
      </c>
      <c r="AE50" s="75">
        <v>-36421</v>
      </c>
      <c r="AF50" s="75">
        <v>25099</v>
      </c>
      <c r="AG50" s="74">
        <v>1086930</v>
      </c>
      <c r="AH50" s="74">
        <v>754269</v>
      </c>
      <c r="AI50" s="74">
        <v>734419</v>
      </c>
      <c r="AJ50" s="74">
        <v>1122464</v>
      </c>
      <c r="AK50" s="87"/>
    </row>
    <row r="51" spans="1:37" x14ac:dyDescent="0.3">
      <c r="A51" s="23"/>
      <c r="B51" s="77">
        <v>4</v>
      </c>
      <c r="C51" s="77" t="s">
        <v>3750</v>
      </c>
      <c r="D51" s="60" t="s">
        <v>112</v>
      </c>
      <c r="E51" s="60" t="s">
        <v>113</v>
      </c>
      <c r="F51" s="60" t="s">
        <v>3699</v>
      </c>
      <c r="G51" s="61" t="s">
        <v>114</v>
      </c>
      <c r="H51" s="62">
        <v>6.8323821000000002E-5</v>
      </c>
      <c r="I51" s="74">
        <v>3609088</v>
      </c>
      <c r="J51" s="74">
        <v>-48491</v>
      </c>
      <c r="K51" s="74">
        <v>0</v>
      </c>
      <c r="L51" s="74"/>
      <c r="M51" s="74">
        <v>-238</v>
      </c>
      <c r="N51" s="74">
        <v>194689</v>
      </c>
      <c r="O51" s="74">
        <v>-483087</v>
      </c>
      <c r="P51" s="74">
        <v>129617</v>
      </c>
      <c r="Q51" s="74">
        <v>-71</v>
      </c>
      <c r="R51" s="74">
        <v>-170390</v>
      </c>
      <c r="S51" s="75">
        <v>3231117</v>
      </c>
      <c r="T51" s="75">
        <v>158514</v>
      </c>
      <c r="U51" s="75">
        <v>179463</v>
      </c>
      <c r="V51" s="75">
        <v>419</v>
      </c>
      <c r="W51" s="75">
        <v>11</v>
      </c>
      <c r="X51" s="76">
        <v>338407</v>
      </c>
      <c r="Y51" s="75">
        <v>528738</v>
      </c>
      <c r="Z51" s="75">
        <v>869091</v>
      </c>
      <c r="AA51" s="75">
        <v>71</v>
      </c>
      <c r="AB51" s="75">
        <v>641921</v>
      </c>
      <c r="AC51" s="76">
        <v>2039821</v>
      </c>
      <c r="AD51" s="75">
        <v>194689</v>
      </c>
      <c r="AE51" s="75">
        <v>-194343</v>
      </c>
      <c r="AF51" s="75">
        <v>346</v>
      </c>
      <c r="AG51" s="74">
        <v>3900995</v>
      </c>
      <c r="AH51" s="74">
        <v>2707071</v>
      </c>
      <c r="AI51" s="74">
        <v>2635832</v>
      </c>
      <c r="AJ51" s="74">
        <v>4028526</v>
      </c>
      <c r="AK51" s="87"/>
    </row>
    <row r="52" spans="1:37" ht="14.15" customHeight="1" x14ac:dyDescent="0.3">
      <c r="A52" s="23"/>
      <c r="B52" s="77">
        <v>4</v>
      </c>
      <c r="C52" s="77" t="s">
        <v>3750</v>
      </c>
      <c r="D52" s="60" t="s">
        <v>115</v>
      </c>
      <c r="E52" s="60" t="s">
        <v>116</v>
      </c>
      <c r="F52" s="60" t="s">
        <v>3699</v>
      </c>
      <c r="G52" s="61" t="s">
        <v>117</v>
      </c>
      <c r="H52" s="62">
        <v>3.1098603399999999E-4</v>
      </c>
      <c r="I52" s="74">
        <v>15207765</v>
      </c>
      <c r="J52" s="74">
        <v>-220714</v>
      </c>
      <c r="K52" s="74">
        <v>0</v>
      </c>
      <c r="L52" s="74"/>
      <c r="M52" s="74">
        <v>-1082</v>
      </c>
      <c r="N52" s="74">
        <v>1054396</v>
      </c>
      <c r="O52" s="74">
        <v>-2198842</v>
      </c>
      <c r="P52" s="74">
        <v>589971</v>
      </c>
      <c r="Q52" s="74">
        <v>-322</v>
      </c>
      <c r="R52" s="74">
        <v>275740</v>
      </c>
      <c r="S52" s="75">
        <v>14706912</v>
      </c>
      <c r="T52" s="75">
        <v>721499</v>
      </c>
      <c r="U52" s="75">
        <v>816854</v>
      </c>
      <c r="V52" s="75">
        <v>1908</v>
      </c>
      <c r="W52" s="75">
        <v>354610</v>
      </c>
      <c r="X52" s="76">
        <v>1894871</v>
      </c>
      <c r="Y52" s="75">
        <v>2406630</v>
      </c>
      <c r="Z52" s="75">
        <v>3955798</v>
      </c>
      <c r="AA52" s="75">
        <v>322</v>
      </c>
      <c r="AB52" s="75">
        <v>106248</v>
      </c>
      <c r="AC52" s="76">
        <v>6468998</v>
      </c>
      <c r="AD52" s="75">
        <v>1054396</v>
      </c>
      <c r="AE52" s="75">
        <v>-626226</v>
      </c>
      <c r="AF52" s="75">
        <v>428170</v>
      </c>
      <c r="AG52" s="74">
        <v>17755960</v>
      </c>
      <c r="AH52" s="74">
        <v>12321636</v>
      </c>
      <c r="AI52" s="74">
        <v>11997382</v>
      </c>
      <c r="AJ52" s="74">
        <v>18336435</v>
      </c>
      <c r="AK52" s="87"/>
    </row>
    <row r="53" spans="1:37" ht="14.15" customHeight="1" x14ac:dyDescent="0.3">
      <c r="A53" s="23"/>
      <c r="B53" s="77">
        <v>4</v>
      </c>
      <c r="C53" s="77" t="s">
        <v>3750</v>
      </c>
      <c r="D53" s="60" t="s">
        <v>118</v>
      </c>
      <c r="E53" s="60" t="s">
        <v>119</v>
      </c>
      <c r="F53" s="60" t="s">
        <v>3699</v>
      </c>
      <c r="G53" s="61" t="s">
        <v>120</v>
      </c>
      <c r="H53" s="62">
        <v>5.1693956900000001E-4</v>
      </c>
      <c r="I53" s="74">
        <v>25678638</v>
      </c>
      <c r="J53" s="74">
        <v>-366884</v>
      </c>
      <c r="K53" s="74">
        <v>0</v>
      </c>
      <c r="L53" s="74"/>
      <c r="M53" s="74">
        <v>-1798</v>
      </c>
      <c r="N53" s="74">
        <v>1697580</v>
      </c>
      <c r="O53" s="74">
        <v>-3655047</v>
      </c>
      <c r="P53" s="74">
        <v>980685</v>
      </c>
      <c r="Q53" s="74">
        <v>-535</v>
      </c>
      <c r="R53" s="74">
        <v>114067</v>
      </c>
      <c r="S53" s="75">
        <v>24446706</v>
      </c>
      <c r="T53" s="75">
        <v>1199319</v>
      </c>
      <c r="U53" s="75">
        <v>1357824</v>
      </c>
      <c r="V53" s="75">
        <v>3172</v>
      </c>
      <c r="W53" s="75">
        <v>1214579</v>
      </c>
      <c r="X53" s="76">
        <v>3774894</v>
      </c>
      <c r="Y53" s="75">
        <v>4000444</v>
      </c>
      <c r="Z53" s="75">
        <v>6575564</v>
      </c>
      <c r="AA53" s="75">
        <v>535</v>
      </c>
      <c r="AB53" s="75">
        <v>0</v>
      </c>
      <c r="AC53" s="76">
        <v>10576543</v>
      </c>
      <c r="AD53" s="75">
        <v>1697580</v>
      </c>
      <c r="AE53" s="75">
        <v>-864156</v>
      </c>
      <c r="AF53" s="75">
        <v>833424</v>
      </c>
      <c r="AG53" s="74">
        <v>29515018</v>
      </c>
      <c r="AH53" s="74">
        <v>20481760</v>
      </c>
      <c r="AI53" s="74">
        <v>19942765</v>
      </c>
      <c r="AJ53" s="74">
        <v>30479918</v>
      </c>
      <c r="AK53" s="87"/>
    </row>
    <row r="54" spans="1:37" x14ac:dyDescent="0.3">
      <c r="A54" s="23"/>
      <c r="B54" s="77">
        <v>4</v>
      </c>
      <c r="C54" s="77" t="s">
        <v>3750</v>
      </c>
      <c r="D54" s="60" t="s">
        <v>121</v>
      </c>
      <c r="E54" s="60" t="s">
        <v>122</v>
      </c>
      <c r="F54" s="60" t="s">
        <v>3699</v>
      </c>
      <c r="G54" s="61" t="s">
        <v>123</v>
      </c>
      <c r="H54" s="62">
        <v>2.6034093600000002E-4</v>
      </c>
      <c r="I54" s="74">
        <v>11744665</v>
      </c>
      <c r="J54" s="74">
        <v>-184714</v>
      </c>
      <c r="K54" s="74">
        <v>-56</v>
      </c>
      <c r="L54" s="78"/>
      <c r="M54" s="74">
        <v>-905</v>
      </c>
      <c r="N54" s="74">
        <v>1018764</v>
      </c>
      <c r="O54" s="74">
        <v>-1840753</v>
      </c>
      <c r="P54" s="74">
        <v>493892</v>
      </c>
      <c r="Q54" s="74">
        <v>-269</v>
      </c>
      <c r="R54" s="74">
        <v>1081219</v>
      </c>
      <c r="S54" s="75">
        <v>12311843</v>
      </c>
      <c r="T54" s="75">
        <v>604000</v>
      </c>
      <c r="U54" s="75">
        <v>683827</v>
      </c>
      <c r="V54" s="75">
        <v>1598</v>
      </c>
      <c r="W54" s="75">
        <v>2762627</v>
      </c>
      <c r="X54" s="76">
        <v>4052052</v>
      </c>
      <c r="Y54" s="75">
        <v>2014702</v>
      </c>
      <c r="Z54" s="75">
        <v>3311583</v>
      </c>
      <c r="AA54" s="75">
        <v>269</v>
      </c>
      <c r="AB54" s="75">
        <v>0</v>
      </c>
      <c r="AC54" s="76">
        <v>5326554</v>
      </c>
      <c r="AD54" s="75">
        <v>1018764</v>
      </c>
      <c r="AE54" s="75">
        <v>-316623</v>
      </c>
      <c r="AF54" s="75">
        <v>702141</v>
      </c>
      <c r="AG54" s="74">
        <v>14864344</v>
      </c>
      <c r="AH54" s="74">
        <v>10315017</v>
      </c>
      <c r="AI54" s="74">
        <v>10043569</v>
      </c>
      <c r="AJ54" s="74">
        <v>15350286</v>
      </c>
      <c r="AK54" s="87"/>
    </row>
    <row r="55" spans="1:37" x14ac:dyDescent="0.3">
      <c r="A55" s="23"/>
      <c r="B55" s="77">
        <v>4</v>
      </c>
      <c r="C55" s="77" t="s">
        <v>3750</v>
      </c>
      <c r="D55" s="60" t="s">
        <v>124</v>
      </c>
      <c r="E55" s="60" t="s">
        <v>125</v>
      </c>
      <c r="F55" s="60" t="s">
        <v>3699</v>
      </c>
      <c r="G55" s="61" t="s">
        <v>126</v>
      </c>
      <c r="H55" s="62">
        <v>5.5910530000000002E-5</v>
      </c>
      <c r="I55" s="74">
        <v>2887835</v>
      </c>
      <c r="J55" s="74">
        <v>-39681</v>
      </c>
      <c r="K55" s="74">
        <v>0</v>
      </c>
      <c r="L55" s="74"/>
      <c r="M55" s="74">
        <v>-194</v>
      </c>
      <c r="N55" s="74">
        <v>168359</v>
      </c>
      <c r="O55" s="74">
        <v>-395318</v>
      </c>
      <c r="P55" s="74">
        <v>106068</v>
      </c>
      <c r="Q55" s="74">
        <v>-58</v>
      </c>
      <c r="R55" s="74">
        <v>-82932</v>
      </c>
      <c r="S55" s="75">
        <v>2644079</v>
      </c>
      <c r="T55" s="75">
        <v>129714</v>
      </c>
      <c r="U55" s="75">
        <v>146858</v>
      </c>
      <c r="V55" s="75">
        <v>343</v>
      </c>
      <c r="W55" s="75">
        <v>9</v>
      </c>
      <c r="X55" s="76">
        <v>276924</v>
      </c>
      <c r="Y55" s="75">
        <v>432675</v>
      </c>
      <c r="Z55" s="75">
        <v>711192</v>
      </c>
      <c r="AA55" s="75">
        <v>58</v>
      </c>
      <c r="AB55" s="75">
        <v>464148</v>
      </c>
      <c r="AC55" s="76">
        <v>1608073</v>
      </c>
      <c r="AD55" s="75">
        <v>168359</v>
      </c>
      <c r="AE55" s="75">
        <v>-160668</v>
      </c>
      <c r="AF55" s="75">
        <v>7691</v>
      </c>
      <c r="AG55" s="74">
        <v>3192250</v>
      </c>
      <c r="AH55" s="74">
        <v>2215242</v>
      </c>
      <c r="AI55" s="74">
        <v>2156946</v>
      </c>
      <c r="AJ55" s="74">
        <v>3296610</v>
      </c>
      <c r="AK55" s="87"/>
    </row>
    <row r="56" spans="1:37" x14ac:dyDescent="0.3">
      <c r="A56" s="23"/>
      <c r="B56" s="77">
        <v>4</v>
      </c>
      <c r="C56" s="77" t="s">
        <v>3750</v>
      </c>
      <c r="D56" s="60" t="s">
        <v>127</v>
      </c>
      <c r="E56" s="60" t="s">
        <v>128</v>
      </c>
      <c r="F56" s="60" t="s">
        <v>3699</v>
      </c>
      <c r="G56" s="61" t="s">
        <v>129</v>
      </c>
      <c r="H56" s="62">
        <v>7.5408273E-5</v>
      </c>
      <c r="I56" s="74">
        <v>3712952</v>
      </c>
      <c r="J56" s="74">
        <v>-53519</v>
      </c>
      <c r="K56" s="74">
        <v>0</v>
      </c>
      <c r="L56" s="74"/>
      <c r="M56" s="74">
        <v>-262</v>
      </c>
      <c r="N56" s="74">
        <v>252175</v>
      </c>
      <c r="O56" s="74">
        <v>-533178</v>
      </c>
      <c r="P56" s="74">
        <v>143057</v>
      </c>
      <c r="Q56" s="74">
        <v>-78</v>
      </c>
      <c r="R56" s="74">
        <v>45003</v>
      </c>
      <c r="S56" s="75">
        <v>3566150</v>
      </c>
      <c r="T56" s="75">
        <v>174950</v>
      </c>
      <c r="U56" s="75">
        <v>198072</v>
      </c>
      <c r="V56" s="75">
        <v>463</v>
      </c>
      <c r="W56" s="75">
        <v>57883</v>
      </c>
      <c r="X56" s="76">
        <v>431368</v>
      </c>
      <c r="Y56" s="75">
        <v>583563</v>
      </c>
      <c r="Z56" s="75">
        <v>959207</v>
      </c>
      <c r="AA56" s="75">
        <v>78</v>
      </c>
      <c r="AB56" s="75">
        <v>285741</v>
      </c>
      <c r="AC56" s="76">
        <v>1828589</v>
      </c>
      <c r="AD56" s="75">
        <v>252175</v>
      </c>
      <c r="AE56" s="75">
        <v>-188783</v>
      </c>
      <c r="AF56" s="75">
        <v>63392</v>
      </c>
      <c r="AG56" s="74">
        <v>4305487</v>
      </c>
      <c r="AH56" s="74">
        <v>2987765</v>
      </c>
      <c r="AI56" s="74">
        <v>2909140</v>
      </c>
      <c r="AJ56" s="74">
        <v>4446241</v>
      </c>
      <c r="AK56" s="87"/>
    </row>
    <row r="57" spans="1:37" x14ac:dyDescent="0.3">
      <c r="A57" s="23"/>
      <c r="B57" s="77">
        <v>4</v>
      </c>
      <c r="C57" s="77" t="s">
        <v>3750</v>
      </c>
      <c r="D57" s="60" t="s">
        <v>130</v>
      </c>
      <c r="E57" s="60" t="s">
        <v>131</v>
      </c>
      <c r="F57" s="60" t="s">
        <v>3699</v>
      </c>
      <c r="G57" s="61" t="s">
        <v>132</v>
      </c>
      <c r="H57" s="62">
        <v>2.5600121999999999E-5</v>
      </c>
      <c r="I57" s="74">
        <v>1330609</v>
      </c>
      <c r="J57" s="74">
        <v>-18169</v>
      </c>
      <c r="K57" s="74">
        <v>0</v>
      </c>
      <c r="L57" s="74"/>
      <c r="M57" s="74">
        <v>-89</v>
      </c>
      <c r="N57" s="74">
        <v>75937</v>
      </c>
      <c r="O57" s="74">
        <v>-181007</v>
      </c>
      <c r="P57" s="74">
        <v>48566</v>
      </c>
      <c r="Q57" s="74">
        <v>-26</v>
      </c>
      <c r="R57" s="74">
        <v>-45161</v>
      </c>
      <c r="S57" s="75">
        <v>1210660</v>
      </c>
      <c r="T57" s="75">
        <v>59393</v>
      </c>
      <c r="U57" s="75">
        <v>67243</v>
      </c>
      <c r="V57" s="75">
        <v>157</v>
      </c>
      <c r="W57" s="75">
        <v>4</v>
      </c>
      <c r="X57" s="76">
        <v>126797</v>
      </c>
      <c r="Y57" s="75">
        <v>198112</v>
      </c>
      <c r="Z57" s="75">
        <v>325638</v>
      </c>
      <c r="AA57" s="75">
        <v>26</v>
      </c>
      <c r="AB57" s="75">
        <v>158150</v>
      </c>
      <c r="AC57" s="76">
        <v>681926</v>
      </c>
      <c r="AD57" s="75">
        <v>75937</v>
      </c>
      <c r="AE57" s="75">
        <v>-64528</v>
      </c>
      <c r="AF57" s="75">
        <v>11409</v>
      </c>
      <c r="AG57" s="74">
        <v>1461656</v>
      </c>
      <c r="AH57" s="74">
        <v>1014307</v>
      </c>
      <c r="AI57" s="74">
        <v>987615</v>
      </c>
      <c r="AJ57" s="74">
        <v>1509441</v>
      </c>
      <c r="AK57" s="87"/>
    </row>
    <row r="58" spans="1:37" ht="14.15" customHeight="1" x14ac:dyDescent="0.3">
      <c r="A58" s="23"/>
      <c r="B58" s="77">
        <v>4</v>
      </c>
      <c r="C58" s="77" t="s">
        <v>3750</v>
      </c>
      <c r="D58" s="60" t="s">
        <v>133</v>
      </c>
      <c r="E58" s="60" t="s">
        <v>134</v>
      </c>
      <c r="F58" s="60" t="s">
        <v>3699</v>
      </c>
      <c r="G58" s="61" t="s">
        <v>135</v>
      </c>
      <c r="H58" s="62">
        <v>1.4780410000000001E-5</v>
      </c>
      <c r="I58" s="74">
        <v>791533</v>
      </c>
      <c r="J58" s="74">
        <v>-10490</v>
      </c>
      <c r="K58" s="74">
        <v>0</v>
      </c>
      <c r="L58" s="74"/>
      <c r="M58" s="74">
        <v>-51</v>
      </c>
      <c r="N58" s="74">
        <v>40629</v>
      </c>
      <c r="O58" s="74">
        <v>-104506</v>
      </c>
      <c r="P58" s="74">
        <v>28040</v>
      </c>
      <c r="Q58" s="74">
        <v>-15</v>
      </c>
      <c r="R58" s="74">
        <v>-46157</v>
      </c>
      <c r="S58" s="75">
        <v>698983</v>
      </c>
      <c r="T58" s="75">
        <v>34291</v>
      </c>
      <c r="U58" s="75">
        <v>38823</v>
      </c>
      <c r="V58" s="75">
        <v>91</v>
      </c>
      <c r="W58" s="75">
        <v>55562</v>
      </c>
      <c r="X58" s="76">
        <v>128767</v>
      </c>
      <c r="Y58" s="75">
        <v>114381</v>
      </c>
      <c r="Z58" s="75">
        <v>188009</v>
      </c>
      <c r="AA58" s="75">
        <v>15</v>
      </c>
      <c r="AB58" s="75">
        <v>59342</v>
      </c>
      <c r="AC58" s="76">
        <v>361747</v>
      </c>
      <c r="AD58" s="75">
        <v>40629</v>
      </c>
      <c r="AE58" s="75">
        <v>-21150</v>
      </c>
      <c r="AF58" s="75">
        <v>19479</v>
      </c>
      <c r="AG58" s="74">
        <v>843898</v>
      </c>
      <c r="AH58" s="74">
        <v>585617</v>
      </c>
      <c r="AI58" s="74">
        <v>570206</v>
      </c>
      <c r="AJ58" s="74">
        <v>871486</v>
      </c>
      <c r="AK58" s="87"/>
    </row>
    <row r="59" spans="1:37" x14ac:dyDescent="0.3">
      <c r="A59" s="23"/>
      <c r="B59" s="77">
        <v>4</v>
      </c>
      <c r="C59" s="77" t="s">
        <v>3750</v>
      </c>
      <c r="D59" s="60" t="s">
        <v>136</v>
      </c>
      <c r="E59" s="60" t="s">
        <v>137</v>
      </c>
      <c r="F59" s="60" t="s">
        <v>3699</v>
      </c>
      <c r="G59" s="61" t="s">
        <v>138</v>
      </c>
      <c r="H59" s="62">
        <v>2.8794325000000001E-5</v>
      </c>
      <c r="I59" s="74">
        <v>1234852</v>
      </c>
      <c r="J59" s="74">
        <v>-20436</v>
      </c>
      <c r="K59" s="74">
        <v>0</v>
      </c>
      <c r="L59" s="74"/>
      <c r="M59" s="74">
        <v>-100</v>
      </c>
      <c r="N59" s="74">
        <v>121526</v>
      </c>
      <c r="O59" s="74">
        <v>-203592</v>
      </c>
      <c r="P59" s="74">
        <v>54626</v>
      </c>
      <c r="Q59" s="74">
        <v>-30</v>
      </c>
      <c r="R59" s="74">
        <v>174873</v>
      </c>
      <c r="S59" s="75">
        <v>1361719</v>
      </c>
      <c r="T59" s="75">
        <v>66804</v>
      </c>
      <c r="U59" s="75">
        <v>75633</v>
      </c>
      <c r="V59" s="75">
        <v>177</v>
      </c>
      <c r="W59" s="75">
        <v>224843</v>
      </c>
      <c r="X59" s="76">
        <v>367457</v>
      </c>
      <c r="Y59" s="75">
        <v>222831</v>
      </c>
      <c r="Z59" s="75">
        <v>366269</v>
      </c>
      <c r="AA59" s="75">
        <v>30</v>
      </c>
      <c r="AB59" s="75">
        <v>13542</v>
      </c>
      <c r="AC59" s="76">
        <v>602672</v>
      </c>
      <c r="AD59" s="75">
        <v>121526</v>
      </c>
      <c r="AE59" s="75">
        <v>-58509</v>
      </c>
      <c r="AF59" s="75">
        <v>63017</v>
      </c>
      <c r="AG59" s="74">
        <v>1644032</v>
      </c>
      <c r="AH59" s="74">
        <v>1140865</v>
      </c>
      <c r="AI59" s="74">
        <v>1110843</v>
      </c>
      <c r="AJ59" s="74">
        <v>1697778</v>
      </c>
      <c r="AK59" s="87"/>
    </row>
    <row r="60" spans="1:37" ht="14.15" customHeight="1" x14ac:dyDescent="0.3">
      <c r="A60" s="23"/>
      <c r="B60" s="77">
        <v>4</v>
      </c>
      <c r="C60" s="77" t="s">
        <v>3750</v>
      </c>
      <c r="D60" s="60" t="s">
        <v>139</v>
      </c>
      <c r="E60" s="60" t="s">
        <v>140</v>
      </c>
      <c r="F60" s="60" t="s">
        <v>3699</v>
      </c>
      <c r="G60" s="61" t="s">
        <v>141</v>
      </c>
      <c r="H60" s="62">
        <v>2.6487087099999999E-4</v>
      </c>
      <c r="I60" s="74">
        <v>13576278</v>
      </c>
      <c r="J60" s="74">
        <v>-187985</v>
      </c>
      <c r="K60" s="74">
        <v>0</v>
      </c>
      <c r="L60" s="74"/>
      <c r="M60" s="74">
        <v>-921</v>
      </c>
      <c r="N60" s="74">
        <v>812011</v>
      </c>
      <c r="O60" s="74">
        <v>-1872783</v>
      </c>
      <c r="P60" s="74">
        <v>502486</v>
      </c>
      <c r="Q60" s="74">
        <v>-274</v>
      </c>
      <c r="R60" s="74">
        <v>-302744</v>
      </c>
      <c r="S60" s="75">
        <v>12526068</v>
      </c>
      <c r="T60" s="75">
        <v>614510</v>
      </c>
      <c r="U60" s="75">
        <v>695725</v>
      </c>
      <c r="V60" s="75">
        <v>1625</v>
      </c>
      <c r="W60" s="75">
        <v>40</v>
      </c>
      <c r="X60" s="76">
        <v>1311900</v>
      </c>
      <c r="Y60" s="75">
        <v>2049758</v>
      </c>
      <c r="Z60" s="75">
        <v>3369205</v>
      </c>
      <c r="AA60" s="75">
        <v>274</v>
      </c>
      <c r="AB60" s="75">
        <v>984668</v>
      </c>
      <c r="AC60" s="76">
        <v>6403905</v>
      </c>
      <c r="AD60" s="75">
        <v>812011</v>
      </c>
      <c r="AE60" s="75">
        <v>-605107</v>
      </c>
      <c r="AF60" s="75">
        <v>206904</v>
      </c>
      <c r="AG60" s="74">
        <v>15122983</v>
      </c>
      <c r="AH60" s="74">
        <v>10494499</v>
      </c>
      <c r="AI60" s="74">
        <v>10218327</v>
      </c>
      <c r="AJ60" s="74">
        <v>15617381</v>
      </c>
      <c r="AK60" s="87"/>
    </row>
    <row r="61" spans="1:37" x14ac:dyDescent="0.3">
      <c r="A61" s="23"/>
      <c r="B61" s="77">
        <v>4</v>
      </c>
      <c r="C61" s="77" t="s">
        <v>3750</v>
      </c>
      <c r="D61" s="60" t="s">
        <v>142</v>
      </c>
      <c r="E61" s="60" t="s">
        <v>143</v>
      </c>
      <c r="F61" s="60" t="s">
        <v>3699</v>
      </c>
      <c r="G61" s="61" t="s">
        <v>144</v>
      </c>
      <c r="H61" s="62">
        <v>1.3705061500000001E-4</v>
      </c>
      <c r="I61" s="74">
        <v>6940315</v>
      </c>
      <c r="J61" s="74">
        <v>-97268</v>
      </c>
      <c r="K61" s="74">
        <v>0</v>
      </c>
      <c r="L61" s="74"/>
      <c r="M61" s="74">
        <v>-477</v>
      </c>
      <c r="N61" s="74">
        <v>431795</v>
      </c>
      <c r="O61" s="74">
        <v>-969023</v>
      </c>
      <c r="P61" s="74">
        <v>259998</v>
      </c>
      <c r="Q61" s="74">
        <v>-142</v>
      </c>
      <c r="R61" s="74">
        <v>-83906</v>
      </c>
      <c r="S61" s="75">
        <v>6481292</v>
      </c>
      <c r="T61" s="75">
        <v>317962</v>
      </c>
      <c r="U61" s="75">
        <v>359985</v>
      </c>
      <c r="V61" s="75">
        <v>841</v>
      </c>
      <c r="W61" s="75">
        <v>19</v>
      </c>
      <c r="X61" s="76">
        <v>678807</v>
      </c>
      <c r="Y61" s="75">
        <v>1060595</v>
      </c>
      <c r="Z61" s="75">
        <v>1743308</v>
      </c>
      <c r="AA61" s="75">
        <v>142</v>
      </c>
      <c r="AB61" s="75">
        <v>170647</v>
      </c>
      <c r="AC61" s="76">
        <v>2974692</v>
      </c>
      <c r="AD61" s="75">
        <v>431795</v>
      </c>
      <c r="AE61" s="75">
        <v>-278245</v>
      </c>
      <c r="AF61" s="75">
        <v>153550</v>
      </c>
      <c r="AG61" s="74">
        <v>7824998</v>
      </c>
      <c r="AH61" s="74">
        <v>5430108</v>
      </c>
      <c r="AI61" s="74">
        <v>5287210</v>
      </c>
      <c r="AJ61" s="74">
        <v>8080812</v>
      </c>
      <c r="AK61" s="87"/>
    </row>
    <row r="62" spans="1:37" x14ac:dyDescent="0.3">
      <c r="A62" s="23"/>
      <c r="B62" s="77">
        <v>4</v>
      </c>
      <c r="C62" s="77" t="s">
        <v>3750</v>
      </c>
      <c r="D62" s="60" t="s">
        <v>145</v>
      </c>
      <c r="E62" s="60" t="s">
        <v>146</v>
      </c>
      <c r="F62" s="60" t="s">
        <v>3699</v>
      </c>
      <c r="G62" s="61" t="s">
        <v>147</v>
      </c>
      <c r="H62" s="62">
        <v>4.6277197000000003E-5</v>
      </c>
      <c r="I62" s="74">
        <v>1994538</v>
      </c>
      <c r="J62" s="74">
        <v>-32844</v>
      </c>
      <c r="K62" s="74">
        <v>0</v>
      </c>
      <c r="L62" s="74"/>
      <c r="M62" s="74">
        <v>-161</v>
      </c>
      <c r="N62" s="74">
        <v>193941</v>
      </c>
      <c r="O62" s="74">
        <v>-327205</v>
      </c>
      <c r="P62" s="74">
        <v>87792</v>
      </c>
      <c r="Q62" s="74">
        <v>-48</v>
      </c>
      <c r="R62" s="74">
        <v>272492</v>
      </c>
      <c r="S62" s="75">
        <v>2188505</v>
      </c>
      <c r="T62" s="75">
        <v>107365</v>
      </c>
      <c r="U62" s="75">
        <v>121554</v>
      </c>
      <c r="V62" s="75">
        <v>284</v>
      </c>
      <c r="W62" s="75">
        <v>350356</v>
      </c>
      <c r="X62" s="76">
        <v>579559</v>
      </c>
      <c r="Y62" s="75">
        <v>358126</v>
      </c>
      <c r="Z62" s="75">
        <v>588654</v>
      </c>
      <c r="AA62" s="75">
        <v>48</v>
      </c>
      <c r="AB62" s="75">
        <v>385530</v>
      </c>
      <c r="AC62" s="76">
        <v>1332358</v>
      </c>
      <c r="AD62" s="75">
        <v>193941</v>
      </c>
      <c r="AE62" s="75">
        <v>-145713</v>
      </c>
      <c r="AF62" s="75">
        <v>48228</v>
      </c>
      <c r="AG62" s="74">
        <v>2642228</v>
      </c>
      <c r="AH62" s="74">
        <v>1833558</v>
      </c>
      <c r="AI62" s="74">
        <v>1785306</v>
      </c>
      <c r="AJ62" s="74">
        <v>2728607</v>
      </c>
      <c r="AK62" s="87"/>
    </row>
    <row r="63" spans="1:37" x14ac:dyDescent="0.3">
      <c r="A63" s="23"/>
      <c r="B63" s="77">
        <v>4</v>
      </c>
      <c r="C63" s="77" t="s">
        <v>3750</v>
      </c>
      <c r="D63" s="60" t="s">
        <v>148</v>
      </c>
      <c r="E63" s="60" t="s">
        <v>149</v>
      </c>
      <c r="F63" s="60" t="s">
        <v>3699</v>
      </c>
      <c r="G63" s="61" t="s">
        <v>150</v>
      </c>
      <c r="H63" s="62">
        <v>2.0059792599999999E-4</v>
      </c>
      <c r="I63" s="74">
        <v>9169939</v>
      </c>
      <c r="J63" s="74">
        <v>-142369</v>
      </c>
      <c r="K63" s="74">
        <v>0</v>
      </c>
      <c r="L63" s="74"/>
      <c r="M63" s="74">
        <v>-698</v>
      </c>
      <c r="N63" s="74">
        <v>768365</v>
      </c>
      <c r="O63" s="74">
        <v>-1418338</v>
      </c>
      <c r="P63" s="74">
        <v>380554</v>
      </c>
      <c r="Q63" s="74">
        <v>-207</v>
      </c>
      <c r="R63" s="74">
        <v>729276</v>
      </c>
      <c r="S63" s="75">
        <v>9486522</v>
      </c>
      <c r="T63" s="75">
        <v>465395</v>
      </c>
      <c r="U63" s="75">
        <v>526902</v>
      </c>
      <c r="V63" s="75">
        <v>1231</v>
      </c>
      <c r="W63" s="75">
        <v>2213280</v>
      </c>
      <c r="X63" s="76">
        <v>3206808</v>
      </c>
      <c r="Y63" s="75">
        <v>1552369</v>
      </c>
      <c r="Z63" s="75">
        <v>2551641</v>
      </c>
      <c r="AA63" s="75">
        <v>207</v>
      </c>
      <c r="AB63" s="75">
        <v>0</v>
      </c>
      <c r="AC63" s="76">
        <v>4104217</v>
      </c>
      <c r="AD63" s="75">
        <v>768365</v>
      </c>
      <c r="AE63" s="75">
        <v>-212977</v>
      </c>
      <c r="AF63" s="75">
        <v>555388</v>
      </c>
      <c r="AG63" s="74">
        <v>11453276</v>
      </c>
      <c r="AH63" s="74">
        <v>7947928</v>
      </c>
      <c r="AI63" s="74">
        <v>7738772</v>
      </c>
      <c r="AJ63" s="74">
        <v>11827704</v>
      </c>
      <c r="AK63" s="87"/>
    </row>
    <row r="64" spans="1:37" x14ac:dyDescent="0.3">
      <c r="A64" s="23"/>
      <c r="B64" s="77">
        <v>5</v>
      </c>
      <c r="C64" s="77" t="s">
        <v>3749</v>
      </c>
      <c r="D64" s="60" t="s">
        <v>151</v>
      </c>
      <c r="E64" s="60" t="s">
        <v>152</v>
      </c>
      <c r="F64" s="60" t="s">
        <v>3699</v>
      </c>
      <c r="G64" s="61" t="s">
        <v>153</v>
      </c>
      <c r="H64" s="62">
        <v>4.8410423000000003E-5</v>
      </c>
      <c r="I64" s="74">
        <v>2080524</v>
      </c>
      <c r="J64" s="74">
        <v>-34358</v>
      </c>
      <c r="K64" s="74">
        <v>0</v>
      </c>
      <c r="L64" s="74"/>
      <c r="M64" s="74">
        <v>-168</v>
      </c>
      <c r="N64" s="74">
        <v>203703</v>
      </c>
      <c r="O64" s="74">
        <v>-342288</v>
      </c>
      <c r="P64" s="74">
        <v>91839</v>
      </c>
      <c r="Q64" s="74">
        <v>-50</v>
      </c>
      <c r="R64" s="74">
        <v>290185</v>
      </c>
      <c r="S64" s="75">
        <v>2289387</v>
      </c>
      <c r="T64" s="75">
        <v>112314</v>
      </c>
      <c r="U64" s="75">
        <v>127158</v>
      </c>
      <c r="V64" s="75">
        <v>297</v>
      </c>
      <c r="W64" s="75">
        <v>591807</v>
      </c>
      <c r="X64" s="76">
        <v>831576</v>
      </c>
      <c r="Y64" s="75">
        <v>374634</v>
      </c>
      <c r="Z64" s="75">
        <v>615789</v>
      </c>
      <c r="AA64" s="75">
        <v>50</v>
      </c>
      <c r="AB64" s="75">
        <v>0</v>
      </c>
      <c r="AC64" s="76">
        <v>990473</v>
      </c>
      <c r="AD64" s="75">
        <v>203703</v>
      </c>
      <c r="AE64" s="75">
        <v>-64061</v>
      </c>
      <c r="AF64" s="75">
        <v>139642</v>
      </c>
      <c r="AG64" s="74">
        <v>2764026</v>
      </c>
      <c r="AH64" s="74">
        <v>1918078</v>
      </c>
      <c r="AI64" s="74">
        <v>1867603</v>
      </c>
      <c r="AJ64" s="74">
        <v>2854387</v>
      </c>
      <c r="AK64" s="87"/>
    </row>
    <row r="65" spans="1:37" x14ac:dyDescent="0.3">
      <c r="A65" s="23"/>
      <c r="B65" s="77">
        <v>5</v>
      </c>
      <c r="C65" s="77" t="s">
        <v>3749</v>
      </c>
      <c r="D65" s="60" t="s">
        <v>154</v>
      </c>
      <c r="E65" s="60" t="s">
        <v>155</v>
      </c>
      <c r="F65" s="60" t="s">
        <v>3699</v>
      </c>
      <c r="G65" s="61" t="s">
        <v>156</v>
      </c>
      <c r="H65" s="62">
        <v>8.3401530000000006E-5</v>
      </c>
      <c r="I65" s="74">
        <v>4320570</v>
      </c>
      <c r="J65" s="74">
        <v>-59192</v>
      </c>
      <c r="K65" s="74">
        <v>0</v>
      </c>
      <c r="L65" s="74"/>
      <c r="M65" s="74">
        <v>-290</v>
      </c>
      <c r="N65" s="74">
        <v>249375</v>
      </c>
      <c r="O65" s="74">
        <v>-589695</v>
      </c>
      <c r="P65" s="74">
        <v>158221</v>
      </c>
      <c r="Q65" s="74">
        <v>-86</v>
      </c>
      <c r="R65" s="74">
        <v>-134742</v>
      </c>
      <c r="S65" s="75">
        <v>3944161</v>
      </c>
      <c r="T65" s="75">
        <v>193495</v>
      </c>
      <c r="U65" s="75">
        <v>219067</v>
      </c>
      <c r="V65" s="75">
        <v>512</v>
      </c>
      <c r="W65" s="75">
        <v>11</v>
      </c>
      <c r="X65" s="76">
        <v>413085</v>
      </c>
      <c r="Y65" s="75">
        <v>645420</v>
      </c>
      <c r="Z65" s="75">
        <v>1060882</v>
      </c>
      <c r="AA65" s="75">
        <v>86</v>
      </c>
      <c r="AB65" s="75">
        <v>240821</v>
      </c>
      <c r="AC65" s="76">
        <v>1947209</v>
      </c>
      <c r="AD65" s="75">
        <v>249375</v>
      </c>
      <c r="AE65" s="75">
        <v>-173499</v>
      </c>
      <c r="AF65" s="75">
        <v>75876</v>
      </c>
      <c r="AG65" s="74">
        <v>4761867</v>
      </c>
      <c r="AH65" s="74">
        <v>3304468</v>
      </c>
      <c r="AI65" s="74">
        <v>3217508</v>
      </c>
      <c r="AJ65" s="74">
        <v>4917541</v>
      </c>
      <c r="AK65" s="87"/>
    </row>
    <row r="66" spans="1:37" x14ac:dyDescent="0.3">
      <c r="A66" s="23"/>
      <c r="B66" s="77">
        <v>4</v>
      </c>
      <c r="C66" s="77" t="s">
        <v>3750</v>
      </c>
      <c r="D66" s="60" t="s">
        <v>157</v>
      </c>
      <c r="E66" s="60" t="s">
        <v>158</v>
      </c>
      <c r="F66" s="60" t="s">
        <v>3699</v>
      </c>
      <c r="G66" s="61" t="s">
        <v>159</v>
      </c>
      <c r="H66" s="62">
        <v>4.9004683029999999E-3</v>
      </c>
      <c r="I66" s="74">
        <v>248006708</v>
      </c>
      <c r="J66" s="74">
        <v>-3477976</v>
      </c>
      <c r="K66" s="74">
        <v>0</v>
      </c>
      <c r="L66" s="74"/>
      <c r="M66" s="74">
        <v>-17044</v>
      </c>
      <c r="N66" s="74">
        <v>15460972</v>
      </c>
      <c r="O66" s="74">
        <v>-34649004</v>
      </c>
      <c r="P66" s="74">
        <v>9296664</v>
      </c>
      <c r="Q66" s="74">
        <v>-5069</v>
      </c>
      <c r="R66" s="74">
        <v>-2866104</v>
      </c>
      <c r="S66" s="75">
        <v>231749147</v>
      </c>
      <c r="T66" s="75">
        <v>11369266</v>
      </c>
      <c r="U66" s="75">
        <v>12871858</v>
      </c>
      <c r="V66" s="75">
        <v>30071</v>
      </c>
      <c r="W66" s="75">
        <v>739</v>
      </c>
      <c r="X66" s="76">
        <v>24271934</v>
      </c>
      <c r="Y66" s="75">
        <v>37923290</v>
      </c>
      <c r="Z66" s="75">
        <v>62334833</v>
      </c>
      <c r="AA66" s="75">
        <v>5069</v>
      </c>
      <c r="AB66" s="75">
        <v>5611813</v>
      </c>
      <c r="AC66" s="76">
        <v>105875005</v>
      </c>
      <c r="AD66" s="75">
        <v>15460972</v>
      </c>
      <c r="AE66" s="75">
        <v>-9903943</v>
      </c>
      <c r="AF66" s="75">
        <v>5557029</v>
      </c>
      <c r="AG66" s="74">
        <v>279795584</v>
      </c>
      <c r="AH66" s="74">
        <v>194162378</v>
      </c>
      <c r="AI66" s="74">
        <v>189052826</v>
      </c>
      <c r="AJ66" s="74">
        <v>288942616</v>
      </c>
      <c r="AK66" s="87"/>
    </row>
    <row r="67" spans="1:37" x14ac:dyDescent="0.3">
      <c r="A67" s="23"/>
      <c r="B67" s="77">
        <v>4</v>
      </c>
      <c r="C67" s="77" t="s">
        <v>3750</v>
      </c>
      <c r="D67" s="60" t="s">
        <v>160</v>
      </c>
      <c r="E67" s="60" t="s">
        <v>161</v>
      </c>
      <c r="F67" s="60" t="s">
        <v>3699</v>
      </c>
      <c r="G67" s="61" t="s">
        <v>162</v>
      </c>
      <c r="H67" s="62">
        <v>7.8992768999999995E-5</v>
      </c>
      <c r="I67" s="74">
        <v>3884344</v>
      </c>
      <c r="J67" s="74">
        <v>-56063</v>
      </c>
      <c r="K67" s="74">
        <v>0</v>
      </c>
      <c r="L67" s="74"/>
      <c r="M67" s="74">
        <v>-275</v>
      </c>
      <c r="N67" s="74">
        <v>264865</v>
      </c>
      <c r="O67" s="74">
        <v>-558522</v>
      </c>
      <c r="P67" s="74">
        <v>149857</v>
      </c>
      <c r="Q67" s="74">
        <v>-82</v>
      </c>
      <c r="R67" s="74">
        <v>51542</v>
      </c>
      <c r="S67" s="75">
        <v>3735666</v>
      </c>
      <c r="T67" s="75">
        <v>183266</v>
      </c>
      <c r="U67" s="75">
        <v>207487</v>
      </c>
      <c r="V67" s="75">
        <v>485</v>
      </c>
      <c r="W67" s="75">
        <v>66289</v>
      </c>
      <c r="X67" s="76">
        <v>457527</v>
      </c>
      <c r="Y67" s="75">
        <v>611302</v>
      </c>
      <c r="Z67" s="75">
        <v>1004802</v>
      </c>
      <c r="AA67" s="75">
        <v>82</v>
      </c>
      <c r="AB67" s="75">
        <v>130225</v>
      </c>
      <c r="AC67" s="76">
        <v>1746411</v>
      </c>
      <c r="AD67" s="75">
        <v>264865</v>
      </c>
      <c r="AE67" s="75">
        <v>-173734</v>
      </c>
      <c r="AF67" s="75">
        <v>91131</v>
      </c>
      <c r="AG67" s="74">
        <v>4510146</v>
      </c>
      <c r="AH67" s="74">
        <v>3129787</v>
      </c>
      <c r="AI67" s="74">
        <v>3047424</v>
      </c>
      <c r="AJ67" s="74">
        <v>4657591</v>
      </c>
      <c r="AK67" s="87"/>
    </row>
    <row r="68" spans="1:37" x14ac:dyDescent="0.3">
      <c r="A68" s="23"/>
      <c r="B68" s="77">
        <v>5</v>
      </c>
      <c r="C68" s="77" t="s">
        <v>3749</v>
      </c>
      <c r="D68" s="60" t="s">
        <v>163</v>
      </c>
      <c r="E68" s="60" t="s">
        <v>164</v>
      </c>
      <c r="F68" s="60" t="s">
        <v>3699</v>
      </c>
      <c r="G68" s="61" t="s">
        <v>165</v>
      </c>
      <c r="H68" s="62">
        <v>5.544556E-5</v>
      </c>
      <c r="I68" s="74">
        <v>2637767</v>
      </c>
      <c r="J68" s="74">
        <v>-39351</v>
      </c>
      <c r="K68" s="74">
        <v>0</v>
      </c>
      <c r="L68" s="74"/>
      <c r="M68" s="74">
        <v>-193</v>
      </c>
      <c r="N68" s="74">
        <v>198144</v>
      </c>
      <c r="O68" s="74">
        <v>-392031</v>
      </c>
      <c r="P68" s="74">
        <v>105186</v>
      </c>
      <c r="Q68" s="74">
        <v>-57</v>
      </c>
      <c r="R68" s="74">
        <v>112621</v>
      </c>
      <c r="S68" s="75">
        <v>2622086</v>
      </c>
      <c r="T68" s="75">
        <v>128636</v>
      </c>
      <c r="U68" s="75">
        <v>145637</v>
      </c>
      <c r="V68" s="75">
        <v>340</v>
      </c>
      <c r="W68" s="75">
        <v>144815</v>
      </c>
      <c r="X68" s="76">
        <v>419428</v>
      </c>
      <c r="Y68" s="75">
        <v>429077</v>
      </c>
      <c r="Z68" s="75">
        <v>705277</v>
      </c>
      <c r="AA68" s="75">
        <v>57</v>
      </c>
      <c r="AB68" s="75">
        <v>171469</v>
      </c>
      <c r="AC68" s="76">
        <v>1305880</v>
      </c>
      <c r="AD68" s="75">
        <v>198144</v>
      </c>
      <c r="AE68" s="75">
        <v>-133319</v>
      </c>
      <c r="AF68" s="75">
        <v>64825</v>
      </c>
      <c r="AG68" s="74">
        <v>3165702</v>
      </c>
      <c r="AH68" s="74">
        <v>2196819</v>
      </c>
      <c r="AI68" s="74">
        <v>2139008</v>
      </c>
      <c r="AJ68" s="74">
        <v>3269195</v>
      </c>
      <c r="AK68" s="87"/>
    </row>
    <row r="69" spans="1:37" x14ac:dyDescent="0.3">
      <c r="A69" s="23"/>
      <c r="B69" s="77">
        <v>4</v>
      </c>
      <c r="C69" s="77" t="s">
        <v>3750</v>
      </c>
      <c r="D69" s="60" t="s">
        <v>166</v>
      </c>
      <c r="E69" s="60" t="s">
        <v>167</v>
      </c>
      <c r="F69" s="60" t="s">
        <v>3699</v>
      </c>
      <c r="G69" s="61" t="s">
        <v>168</v>
      </c>
      <c r="H69" s="62">
        <v>1.6099234E-5</v>
      </c>
      <c r="I69" s="74">
        <v>915879</v>
      </c>
      <c r="J69" s="74">
        <v>-11426</v>
      </c>
      <c r="K69" s="74">
        <v>0</v>
      </c>
      <c r="L69" s="74"/>
      <c r="M69" s="74">
        <v>-56</v>
      </c>
      <c r="N69" s="74">
        <v>36843</v>
      </c>
      <c r="O69" s="74">
        <v>-113830</v>
      </c>
      <c r="P69" s="74">
        <v>30542</v>
      </c>
      <c r="Q69" s="74">
        <v>-17</v>
      </c>
      <c r="R69" s="74">
        <v>-96584</v>
      </c>
      <c r="S69" s="75">
        <v>761351</v>
      </c>
      <c r="T69" s="75">
        <v>37351</v>
      </c>
      <c r="U69" s="75">
        <v>42287</v>
      </c>
      <c r="V69" s="75">
        <v>99</v>
      </c>
      <c r="W69" s="75">
        <v>3</v>
      </c>
      <c r="X69" s="76">
        <v>79740</v>
      </c>
      <c r="Y69" s="75">
        <v>124587</v>
      </c>
      <c r="Z69" s="75">
        <v>204785</v>
      </c>
      <c r="AA69" s="75">
        <v>17</v>
      </c>
      <c r="AB69" s="75">
        <v>148079</v>
      </c>
      <c r="AC69" s="76">
        <v>477468</v>
      </c>
      <c r="AD69" s="75">
        <v>36843</v>
      </c>
      <c r="AE69" s="75">
        <v>-35033</v>
      </c>
      <c r="AF69" s="75">
        <v>1810</v>
      </c>
      <c r="AG69" s="74">
        <v>919197</v>
      </c>
      <c r="AH69" s="74">
        <v>637871</v>
      </c>
      <c r="AI69" s="74">
        <v>621085</v>
      </c>
      <c r="AJ69" s="74">
        <v>949247</v>
      </c>
      <c r="AK69" s="87"/>
    </row>
    <row r="70" spans="1:37" x14ac:dyDescent="0.3">
      <c r="A70" s="23"/>
      <c r="B70" s="77">
        <v>4</v>
      </c>
      <c r="C70" s="77" t="s">
        <v>3750</v>
      </c>
      <c r="D70" s="60" t="s">
        <v>169</v>
      </c>
      <c r="E70" s="60" t="s">
        <v>170</v>
      </c>
      <c r="F70" s="60" t="s">
        <v>3699</v>
      </c>
      <c r="G70" s="61" t="s">
        <v>171</v>
      </c>
      <c r="H70" s="62">
        <v>2.16235008E-4</v>
      </c>
      <c r="I70" s="74">
        <v>10167824</v>
      </c>
      <c r="J70" s="74">
        <v>-153467</v>
      </c>
      <c r="K70" s="74">
        <v>0</v>
      </c>
      <c r="L70" s="74"/>
      <c r="M70" s="74">
        <v>-752</v>
      </c>
      <c r="N70" s="74">
        <v>789211</v>
      </c>
      <c r="O70" s="74">
        <v>-1528900</v>
      </c>
      <c r="P70" s="74">
        <v>410219</v>
      </c>
      <c r="Q70" s="74">
        <v>-224</v>
      </c>
      <c r="R70" s="74">
        <v>542107</v>
      </c>
      <c r="S70" s="75">
        <v>10226018</v>
      </c>
      <c r="T70" s="75">
        <v>501673</v>
      </c>
      <c r="U70" s="75">
        <v>567976</v>
      </c>
      <c r="V70" s="75">
        <v>1327</v>
      </c>
      <c r="W70" s="75">
        <v>804147</v>
      </c>
      <c r="X70" s="76">
        <v>1875123</v>
      </c>
      <c r="Y70" s="75">
        <v>1673379</v>
      </c>
      <c r="Z70" s="75">
        <v>2750548</v>
      </c>
      <c r="AA70" s="75">
        <v>224</v>
      </c>
      <c r="AB70" s="75">
        <v>0</v>
      </c>
      <c r="AC70" s="76">
        <v>4424151</v>
      </c>
      <c r="AD70" s="75">
        <v>789211</v>
      </c>
      <c r="AE70" s="75">
        <v>-409716</v>
      </c>
      <c r="AF70" s="75">
        <v>379495</v>
      </c>
      <c r="AG70" s="74">
        <v>12346085</v>
      </c>
      <c r="AH70" s="74">
        <v>8567488</v>
      </c>
      <c r="AI70" s="74">
        <v>8342027</v>
      </c>
      <c r="AJ70" s="74">
        <v>12749702</v>
      </c>
      <c r="AK70" s="87"/>
    </row>
    <row r="71" spans="1:37" x14ac:dyDescent="0.3">
      <c r="A71" s="23"/>
      <c r="B71" s="77">
        <v>4</v>
      </c>
      <c r="C71" s="77" t="s">
        <v>3750</v>
      </c>
      <c r="D71" s="60" t="s">
        <v>172</v>
      </c>
      <c r="E71" s="60" t="s">
        <v>173</v>
      </c>
      <c r="F71" s="60" t="s">
        <v>3699</v>
      </c>
      <c r="G71" s="61" t="s">
        <v>174</v>
      </c>
      <c r="H71" s="62">
        <v>1.6648744400000001E-4</v>
      </c>
      <c r="I71" s="74">
        <v>7181698</v>
      </c>
      <c r="J71" s="74">
        <v>-118160</v>
      </c>
      <c r="K71" s="74">
        <v>0</v>
      </c>
      <c r="L71" s="74"/>
      <c r="M71" s="74">
        <v>-579</v>
      </c>
      <c r="N71" s="74">
        <v>696881</v>
      </c>
      <c r="O71" s="74">
        <v>-1177158</v>
      </c>
      <c r="P71" s="74">
        <v>315843</v>
      </c>
      <c r="Q71" s="74">
        <v>-172</v>
      </c>
      <c r="R71" s="74">
        <v>975041</v>
      </c>
      <c r="S71" s="75">
        <v>7873394</v>
      </c>
      <c r="T71" s="75">
        <v>386257</v>
      </c>
      <c r="U71" s="75">
        <v>437306</v>
      </c>
      <c r="V71" s="75">
        <v>1022</v>
      </c>
      <c r="W71" s="75">
        <v>1253667</v>
      </c>
      <c r="X71" s="76">
        <v>2078252</v>
      </c>
      <c r="Y71" s="75">
        <v>1288398</v>
      </c>
      <c r="Z71" s="75">
        <v>2117750</v>
      </c>
      <c r="AA71" s="75">
        <v>172</v>
      </c>
      <c r="AB71" s="75">
        <v>1096125</v>
      </c>
      <c r="AC71" s="76">
        <v>4502445</v>
      </c>
      <c r="AD71" s="75">
        <v>696881</v>
      </c>
      <c r="AE71" s="75">
        <v>-482899</v>
      </c>
      <c r="AF71" s="75">
        <v>213982</v>
      </c>
      <c r="AG71" s="74">
        <v>9505714</v>
      </c>
      <c r="AH71" s="74">
        <v>6596430</v>
      </c>
      <c r="AI71" s="74">
        <v>6422840</v>
      </c>
      <c r="AJ71" s="74">
        <v>9816474</v>
      </c>
      <c r="AK71" s="87"/>
    </row>
    <row r="72" spans="1:37" ht="14.5" customHeight="1" x14ac:dyDescent="0.3">
      <c r="A72" s="23"/>
      <c r="B72" s="77">
        <v>4</v>
      </c>
      <c r="C72" s="77" t="s">
        <v>3750</v>
      </c>
      <c r="D72" s="60" t="s">
        <v>175</v>
      </c>
      <c r="E72" s="60" t="s">
        <v>176</v>
      </c>
      <c r="F72" s="60" t="s">
        <v>3699</v>
      </c>
      <c r="G72" s="61" t="s">
        <v>177</v>
      </c>
      <c r="H72" s="62">
        <v>1.55159084E-4</v>
      </c>
      <c r="I72" s="74">
        <v>7589190</v>
      </c>
      <c r="J72" s="74">
        <v>-110120</v>
      </c>
      <c r="K72" s="74">
        <v>0</v>
      </c>
      <c r="L72" s="74"/>
      <c r="M72" s="74">
        <v>-540</v>
      </c>
      <c r="N72" s="74">
        <v>525838</v>
      </c>
      <c r="O72" s="74">
        <v>-1097060</v>
      </c>
      <c r="P72" s="74">
        <v>294352</v>
      </c>
      <c r="Q72" s="74">
        <v>-160</v>
      </c>
      <c r="R72" s="74">
        <v>136162</v>
      </c>
      <c r="S72" s="75">
        <v>7337662</v>
      </c>
      <c r="T72" s="75">
        <v>359975</v>
      </c>
      <c r="U72" s="75">
        <v>407550</v>
      </c>
      <c r="V72" s="75">
        <v>952</v>
      </c>
      <c r="W72" s="75">
        <v>632019</v>
      </c>
      <c r="X72" s="76">
        <v>1400496</v>
      </c>
      <c r="Y72" s="75">
        <v>1200731</v>
      </c>
      <c r="Z72" s="75">
        <v>1973651</v>
      </c>
      <c r="AA72" s="75">
        <v>160</v>
      </c>
      <c r="AB72" s="75">
        <v>0</v>
      </c>
      <c r="AC72" s="76">
        <v>3174542</v>
      </c>
      <c r="AD72" s="75">
        <v>525838</v>
      </c>
      <c r="AE72" s="75">
        <v>-239995</v>
      </c>
      <c r="AF72" s="75">
        <v>285843</v>
      </c>
      <c r="AG72" s="74">
        <v>8858914</v>
      </c>
      <c r="AH72" s="74">
        <v>6147587</v>
      </c>
      <c r="AI72" s="74">
        <v>5985808</v>
      </c>
      <c r="AJ72" s="74">
        <v>9148528</v>
      </c>
      <c r="AK72" s="87"/>
    </row>
    <row r="73" spans="1:37" x14ac:dyDescent="0.3">
      <c r="A73" s="23"/>
      <c r="B73" s="77">
        <v>5</v>
      </c>
      <c r="C73" s="77" t="s">
        <v>3749</v>
      </c>
      <c r="D73" s="60" t="s">
        <v>178</v>
      </c>
      <c r="E73" s="60" t="s">
        <v>179</v>
      </c>
      <c r="F73" s="60" t="s">
        <v>3699</v>
      </c>
      <c r="G73" s="61" t="s">
        <v>180</v>
      </c>
      <c r="H73" s="62">
        <v>1.3245304800000001E-4</v>
      </c>
      <c r="I73" s="74">
        <v>4268096</v>
      </c>
      <c r="J73" s="74">
        <v>-94005</v>
      </c>
      <c r="K73" s="74">
        <v>0</v>
      </c>
      <c r="L73" s="74"/>
      <c r="M73" s="74">
        <v>-461</v>
      </c>
      <c r="N73" s="74">
        <v>753825</v>
      </c>
      <c r="O73" s="74">
        <v>-936516</v>
      </c>
      <c r="P73" s="74">
        <v>251276</v>
      </c>
      <c r="Q73" s="74">
        <v>-137</v>
      </c>
      <c r="R73" s="74">
        <v>2021787</v>
      </c>
      <c r="S73" s="75">
        <v>6263865</v>
      </c>
      <c r="T73" s="75">
        <v>307296</v>
      </c>
      <c r="U73" s="75">
        <v>347909</v>
      </c>
      <c r="V73" s="75">
        <v>813</v>
      </c>
      <c r="W73" s="75">
        <v>4012177</v>
      </c>
      <c r="X73" s="76">
        <v>4668195</v>
      </c>
      <c r="Y73" s="75">
        <v>1025015</v>
      </c>
      <c r="Z73" s="75">
        <v>1684826</v>
      </c>
      <c r="AA73" s="75">
        <v>137</v>
      </c>
      <c r="AB73" s="75">
        <v>0</v>
      </c>
      <c r="AC73" s="76">
        <v>2709978</v>
      </c>
      <c r="AD73" s="75">
        <v>753825</v>
      </c>
      <c r="AE73" s="75">
        <v>-59582</v>
      </c>
      <c r="AF73" s="75">
        <v>694243</v>
      </c>
      <c r="AG73" s="74">
        <v>7562497</v>
      </c>
      <c r="AH73" s="74">
        <v>5247947</v>
      </c>
      <c r="AI73" s="74">
        <v>5109843</v>
      </c>
      <c r="AJ73" s="74">
        <v>7809729</v>
      </c>
      <c r="AK73" s="87"/>
    </row>
    <row r="74" spans="1:37" x14ac:dyDescent="0.3">
      <c r="A74" s="23"/>
      <c r="B74" s="77">
        <v>5</v>
      </c>
      <c r="C74" s="77" t="s">
        <v>3749</v>
      </c>
      <c r="D74" s="60" t="s">
        <v>181</v>
      </c>
      <c r="E74" s="60" t="s">
        <v>182</v>
      </c>
      <c r="F74" s="60" t="s">
        <v>3699</v>
      </c>
      <c r="G74" s="61" t="s">
        <v>183</v>
      </c>
      <c r="H74" s="62">
        <v>3.2274555000000001E-5</v>
      </c>
      <c r="I74" s="74">
        <v>1637567</v>
      </c>
      <c r="J74" s="74">
        <v>-22906</v>
      </c>
      <c r="K74" s="74">
        <v>0</v>
      </c>
      <c r="L74" s="74"/>
      <c r="M74" s="74">
        <v>-112</v>
      </c>
      <c r="N74" s="74">
        <v>101247</v>
      </c>
      <c r="O74" s="74">
        <v>-228199</v>
      </c>
      <c r="P74" s="74">
        <v>61228</v>
      </c>
      <c r="Q74" s="74">
        <v>-33</v>
      </c>
      <c r="R74" s="74">
        <v>-22489</v>
      </c>
      <c r="S74" s="75">
        <v>1526303</v>
      </c>
      <c r="T74" s="75">
        <v>74878</v>
      </c>
      <c r="U74" s="75">
        <v>84774</v>
      </c>
      <c r="V74" s="75">
        <v>198</v>
      </c>
      <c r="W74" s="75">
        <v>50115</v>
      </c>
      <c r="X74" s="76">
        <v>209965</v>
      </c>
      <c r="Y74" s="75">
        <v>249763</v>
      </c>
      <c r="Z74" s="75">
        <v>410538</v>
      </c>
      <c r="AA74" s="75">
        <v>33</v>
      </c>
      <c r="AB74" s="75">
        <v>28909</v>
      </c>
      <c r="AC74" s="76">
        <v>689243</v>
      </c>
      <c r="AD74" s="75">
        <v>101247</v>
      </c>
      <c r="AE74" s="75">
        <v>-56303</v>
      </c>
      <c r="AF74" s="75">
        <v>44944</v>
      </c>
      <c r="AG74" s="74">
        <v>1842738</v>
      </c>
      <c r="AH74" s="74">
        <v>1278756</v>
      </c>
      <c r="AI74" s="74">
        <v>1245105</v>
      </c>
      <c r="AJ74" s="74">
        <v>1902980</v>
      </c>
      <c r="AK74" s="87"/>
    </row>
    <row r="75" spans="1:37" x14ac:dyDescent="0.3">
      <c r="A75" s="23"/>
      <c r="B75" s="77">
        <v>4</v>
      </c>
      <c r="C75" s="77" t="s">
        <v>3750</v>
      </c>
      <c r="D75" s="60" t="s">
        <v>184</v>
      </c>
      <c r="E75" s="60" t="s">
        <v>185</v>
      </c>
      <c r="F75" s="60" t="s">
        <v>3699</v>
      </c>
      <c r="G75" s="61" t="s">
        <v>186</v>
      </c>
      <c r="H75" s="62">
        <v>6.4023608909999996E-3</v>
      </c>
      <c r="I75" s="74">
        <v>323494950</v>
      </c>
      <c r="J75" s="74">
        <v>-4543904</v>
      </c>
      <c r="K75" s="74">
        <v>0</v>
      </c>
      <c r="L75" s="74"/>
      <c r="M75" s="74">
        <v>-22268</v>
      </c>
      <c r="N75" s="74">
        <v>20271272</v>
      </c>
      <c r="O75" s="74">
        <v>-45268210</v>
      </c>
      <c r="P75" s="74">
        <v>12145901</v>
      </c>
      <c r="Q75" s="74">
        <v>-6622</v>
      </c>
      <c r="R75" s="74">
        <v>-3295631</v>
      </c>
      <c r="S75" s="75">
        <v>302775488</v>
      </c>
      <c r="T75" s="75">
        <v>14853711</v>
      </c>
      <c r="U75" s="75">
        <v>16816818</v>
      </c>
      <c r="V75" s="75">
        <v>39287</v>
      </c>
      <c r="W75" s="75">
        <v>997</v>
      </c>
      <c r="X75" s="76">
        <v>31710813</v>
      </c>
      <c r="Y75" s="75">
        <v>49545998</v>
      </c>
      <c r="Z75" s="75">
        <v>81439175</v>
      </c>
      <c r="AA75" s="75">
        <v>6622</v>
      </c>
      <c r="AB75" s="75">
        <v>17279953</v>
      </c>
      <c r="AC75" s="76">
        <v>148271748</v>
      </c>
      <c r="AD75" s="75">
        <v>20271272</v>
      </c>
      <c r="AE75" s="75">
        <v>-14434647</v>
      </c>
      <c r="AF75" s="75">
        <v>5836625</v>
      </c>
      <c r="AG75" s="74">
        <v>365547167</v>
      </c>
      <c r="AH75" s="74">
        <v>253669148</v>
      </c>
      <c r="AI75" s="74">
        <v>246993623</v>
      </c>
      <c r="AJ75" s="74">
        <v>377497575</v>
      </c>
      <c r="AK75" s="87"/>
    </row>
    <row r="76" spans="1:37" x14ac:dyDescent="0.3">
      <c r="A76" s="23"/>
      <c r="B76" s="77">
        <v>4</v>
      </c>
      <c r="C76" s="77" t="s">
        <v>3750</v>
      </c>
      <c r="D76" s="60" t="s">
        <v>187</v>
      </c>
      <c r="E76" s="60" t="s">
        <v>188</v>
      </c>
      <c r="F76" s="60" t="s">
        <v>3699</v>
      </c>
      <c r="G76" s="61" t="s">
        <v>189</v>
      </c>
      <c r="H76" s="62">
        <v>1.3179786E-5</v>
      </c>
      <c r="I76" s="74">
        <v>820339</v>
      </c>
      <c r="J76" s="74">
        <v>-9354</v>
      </c>
      <c r="K76" s="74">
        <v>0</v>
      </c>
      <c r="L76" s="74"/>
      <c r="M76" s="74">
        <v>-46</v>
      </c>
      <c r="N76" s="74">
        <v>20430</v>
      </c>
      <c r="O76" s="74">
        <v>-93188</v>
      </c>
      <c r="P76" s="74">
        <v>25003</v>
      </c>
      <c r="Q76" s="74">
        <v>-14</v>
      </c>
      <c r="R76" s="74">
        <v>-139884</v>
      </c>
      <c r="S76" s="75">
        <v>623286</v>
      </c>
      <c r="T76" s="75">
        <v>30578</v>
      </c>
      <c r="U76" s="75">
        <v>34619</v>
      </c>
      <c r="V76" s="75">
        <v>81</v>
      </c>
      <c r="W76" s="75">
        <v>0</v>
      </c>
      <c r="X76" s="76">
        <v>65278</v>
      </c>
      <c r="Y76" s="75">
        <v>101995</v>
      </c>
      <c r="Z76" s="75">
        <v>167649</v>
      </c>
      <c r="AA76" s="75">
        <v>14</v>
      </c>
      <c r="AB76" s="75">
        <v>221832</v>
      </c>
      <c r="AC76" s="76">
        <v>491490</v>
      </c>
      <c r="AD76" s="75">
        <v>20430</v>
      </c>
      <c r="AE76" s="75">
        <v>-31866</v>
      </c>
      <c r="AF76" s="75">
        <v>-11436</v>
      </c>
      <c r="AG76" s="74">
        <v>752509</v>
      </c>
      <c r="AH76" s="74">
        <v>522199</v>
      </c>
      <c r="AI76" s="74">
        <v>508457</v>
      </c>
      <c r="AJ76" s="74">
        <v>777110</v>
      </c>
      <c r="AK76" s="87"/>
    </row>
    <row r="77" spans="1:37" x14ac:dyDescent="0.3">
      <c r="A77" s="23"/>
      <c r="B77" s="77">
        <v>4</v>
      </c>
      <c r="C77" s="77" t="s">
        <v>3750</v>
      </c>
      <c r="D77" s="60" t="s">
        <v>190</v>
      </c>
      <c r="E77" s="60" t="s">
        <v>191</v>
      </c>
      <c r="F77" s="60" t="s">
        <v>3699</v>
      </c>
      <c r="G77" s="61" t="s">
        <v>192</v>
      </c>
      <c r="H77" s="62">
        <v>4.1152663999999998E-5</v>
      </c>
      <c r="I77" s="74">
        <v>2096085</v>
      </c>
      <c r="J77" s="74">
        <v>-29207</v>
      </c>
      <c r="K77" s="74">
        <v>0</v>
      </c>
      <c r="L77" s="74"/>
      <c r="M77" s="74">
        <v>-143</v>
      </c>
      <c r="N77" s="74">
        <v>127986</v>
      </c>
      <c r="O77" s="74">
        <v>-290972</v>
      </c>
      <c r="P77" s="74">
        <v>78071</v>
      </c>
      <c r="Q77" s="74">
        <v>-43</v>
      </c>
      <c r="R77" s="74">
        <v>-35618</v>
      </c>
      <c r="S77" s="75">
        <v>1946159</v>
      </c>
      <c r="T77" s="75">
        <v>95476</v>
      </c>
      <c r="U77" s="75">
        <v>108094</v>
      </c>
      <c r="V77" s="75">
        <v>253</v>
      </c>
      <c r="W77" s="75">
        <v>815981</v>
      </c>
      <c r="X77" s="76">
        <v>1019804</v>
      </c>
      <c r="Y77" s="75">
        <v>318468</v>
      </c>
      <c r="Z77" s="75">
        <v>523469</v>
      </c>
      <c r="AA77" s="75">
        <v>43</v>
      </c>
      <c r="AB77" s="75">
        <v>45789</v>
      </c>
      <c r="AC77" s="76">
        <v>887769</v>
      </c>
      <c r="AD77" s="75">
        <v>127986</v>
      </c>
      <c r="AE77" s="75">
        <v>35058</v>
      </c>
      <c r="AF77" s="75">
        <v>163044</v>
      </c>
      <c r="AG77" s="74">
        <v>2349639</v>
      </c>
      <c r="AH77" s="74">
        <v>1630517</v>
      </c>
      <c r="AI77" s="74">
        <v>1587609</v>
      </c>
      <c r="AJ77" s="74">
        <v>2426453</v>
      </c>
      <c r="AK77" s="87"/>
    </row>
    <row r="78" spans="1:37" x14ac:dyDescent="0.3">
      <c r="A78" s="23"/>
      <c r="B78" s="77">
        <v>4</v>
      </c>
      <c r="C78" s="77" t="s">
        <v>3750</v>
      </c>
      <c r="D78" s="60" t="s">
        <v>193</v>
      </c>
      <c r="E78" s="60" t="s">
        <v>194</v>
      </c>
      <c r="F78" s="60" t="s">
        <v>3699</v>
      </c>
      <c r="G78" s="61" t="s">
        <v>195</v>
      </c>
      <c r="H78" s="62">
        <v>2.6414524000000002E-5</v>
      </c>
      <c r="I78" s="74">
        <v>1539638</v>
      </c>
      <c r="J78" s="74">
        <v>-18747</v>
      </c>
      <c r="K78" s="74">
        <v>0</v>
      </c>
      <c r="L78" s="74"/>
      <c r="M78" s="74">
        <v>-92</v>
      </c>
      <c r="N78" s="74">
        <v>55357</v>
      </c>
      <c r="O78" s="74">
        <v>-186765</v>
      </c>
      <c r="P78" s="74">
        <v>50111</v>
      </c>
      <c r="Q78" s="74">
        <v>-27</v>
      </c>
      <c r="R78" s="74">
        <v>-190302</v>
      </c>
      <c r="S78" s="75">
        <v>1249173</v>
      </c>
      <c r="T78" s="75">
        <v>61283</v>
      </c>
      <c r="U78" s="75">
        <v>69382</v>
      </c>
      <c r="V78" s="75">
        <v>162</v>
      </c>
      <c r="W78" s="75">
        <v>229998</v>
      </c>
      <c r="X78" s="76">
        <v>360825</v>
      </c>
      <c r="Y78" s="75">
        <v>204414</v>
      </c>
      <c r="Z78" s="75">
        <v>335997</v>
      </c>
      <c r="AA78" s="75">
        <v>27</v>
      </c>
      <c r="AB78" s="75">
        <v>244669</v>
      </c>
      <c r="AC78" s="76">
        <v>785107</v>
      </c>
      <c r="AD78" s="75">
        <v>55357</v>
      </c>
      <c r="AE78" s="75">
        <v>-19231</v>
      </c>
      <c r="AF78" s="75">
        <v>36126</v>
      </c>
      <c r="AG78" s="74">
        <v>1508155</v>
      </c>
      <c r="AH78" s="74">
        <v>1046575</v>
      </c>
      <c r="AI78" s="74">
        <v>1019033</v>
      </c>
      <c r="AJ78" s="74">
        <v>1557460</v>
      </c>
      <c r="AK78" s="87"/>
    </row>
    <row r="79" spans="1:37" x14ac:dyDescent="0.3">
      <c r="A79" s="23"/>
      <c r="B79" s="77">
        <v>4</v>
      </c>
      <c r="C79" s="77" t="s">
        <v>3750</v>
      </c>
      <c r="D79" s="60" t="s">
        <v>196</v>
      </c>
      <c r="E79" s="60" t="s">
        <v>197</v>
      </c>
      <c r="F79" s="60" t="s">
        <v>3699</v>
      </c>
      <c r="G79" s="61" t="s">
        <v>198</v>
      </c>
      <c r="H79" s="62">
        <v>2.0503768000000001E-5</v>
      </c>
      <c r="I79" s="74">
        <v>970091</v>
      </c>
      <c r="J79" s="74">
        <v>-14552</v>
      </c>
      <c r="K79" s="74">
        <v>0</v>
      </c>
      <c r="L79" s="74"/>
      <c r="M79" s="74">
        <v>-71</v>
      </c>
      <c r="N79" s="74">
        <v>74013</v>
      </c>
      <c r="O79" s="74">
        <v>-144973</v>
      </c>
      <c r="P79" s="74">
        <v>38898</v>
      </c>
      <c r="Q79" s="74">
        <v>-21</v>
      </c>
      <c r="R79" s="74">
        <v>46265</v>
      </c>
      <c r="S79" s="75">
        <v>969650</v>
      </c>
      <c r="T79" s="75">
        <v>47569</v>
      </c>
      <c r="U79" s="75">
        <v>53856</v>
      </c>
      <c r="V79" s="75">
        <v>126</v>
      </c>
      <c r="W79" s="75">
        <v>59489</v>
      </c>
      <c r="X79" s="76">
        <v>161040</v>
      </c>
      <c r="Y79" s="75">
        <v>158673</v>
      </c>
      <c r="Z79" s="75">
        <v>260812</v>
      </c>
      <c r="AA79" s="75">
        <v>21</v>
      </c>
      <c r="AB79" s="75">
        <v>133967</v>
      </c>
      <c r="AC79" s="76">
        <v>553473</v>
      </c>
      <c r="AD79" s="75">
        <v>74013</v>
      </c>
      <c r="AE79" s="75">
        <v>-59326</v>
      </c>
      <c r="AF79" s="75">
        <v>14687</v>
      </c>
      <c r="AG79" s="74">
        <v>1170677</v>
      </c>
      <c r="AH79" s="74">
        <v>812384</v>
      </c>
      <c r="AI79" s="74">
        <v>791005</v>
      </c>
      <c r="AJ79" s="74">
        <v>1208948</v>
      </c>
      <c r="AK79" s="87"/>
    </row>
    <row r="80" spans="1:37" x14ac:dyDescent="0.3">
      <c r="A80" s="23"/>
      <c r="B80" s="77">
        <v>4</v>
      </c>
      <c r="C80" s="77" t="s">
        <v>3750</v>
      </c>
      <c r="D80" s="60" t="s">
        <v>199</v>
      </c>
      <c r="E80" s="60" t="s">
        <v>200</v>
      </c>
      <c r="F80" s="60" t="s">
        <v>3699</v>
      </c>
      <c r="G80" s="61" t="s">
        <v>201</v>
      </c>
      <c r="H80" s="62">
        <v>8.0971005000000001E-5</v>
      </c>
      <c r="I80" s="74">
        <v>3973515</v>
      </c>
      <c r="J80" s="74">
        <v>-57467</v>
      </c>
      <c r="K80" s="74">
        <v>0</v>
      </c>
      <c r="L80" s="74"/>
      <c r="M80" s="74">
        <v>-282</v>
      </c>
      <c r="N80" s="74">
        <v>272615</v>
      </c>
      <c r="O80" s="74">
        <v>-572510</v>
      </c>
      <c r="P80" s="74">
        <v>153610</v>
      </c>
      <c r="Q80" s="74">
        <v>-84</v>
      </c>
      <c r="R80" s="74">
        <v>59822</v>
      </c>
      <c r="S80" s="75">
        <v>3829219</v>
      </c>
      <c r="T80" s="75">
        <v>187856</v>
      </c>
      <c r="U80" s="75">
        <v>212683</v>
      </c>
      <c r="V80" s="75">
        <v>497</v>
      </c>
      <c r="W80" s="75">
        <v>405652</v>
      </c>
      <c r="X80" s="76">
        <v>806688</v>
      </c>
      <c r="Y80" s="75">
        <v>626611</v>
      </c>
      <c r="Z80" s="75">
        <v>1029966</v>
      </c>
      <c r="AA80" s="75">
        <v>84</v>
      </c>
      <c r="AB80" s="75">
        <v>0</v>
      </c>
      <c r="AC80" s="76">
        <v>1656661</v>
      </c>
      <c r="AD80" s="75">
        <v>272615</v>
      </c>
      <c r="AE80" s="75">
        <v>-112418</v>
      </c>
      <c r="AF80" s="75">
        <v>160197</v>
      </c>
      <c r="AG80" s="74">
        <v>4623095</v>
      </c>
      <c r="AH80" s="74">
        <v>3208167</v>
      </c>
      <c r="AI80" s="74">
        <v>3123742</v>
      </c>
      <c r="AJ80" s="74">
        <v>4774232</v>
      </c>
      <c r="AK80" s="87"/>
    </row>
    <row r="81" spans="1:37" x14ac:dyDescent="0.3">
      <c r="A81" s="23"/>
      <c r="B81" s="77">
        <v>4</v>
      </c>
      <c r="C81" s="77" t="s">
        <v>3750</v>
      </c>
      <c r="D81" s="60" t="s">
        <v>202</v>
      </c>
      <c r="E81" s="60" t="s">
        <v>203</v>
      </c>
      <c r="F81" s="60" t="s">
        <v>3699</v>
      </c>
      <c r="G81" s="61" t="s">
        <v>204</v>
      </c>
      <c r="H81" s="62">
        <v>4.7399747399999999E-4</v>
      </c>
      <c r="I81" s="74">
        <v>23406600</v>
      </c>
      <c r="J81" s="74">
        <v>-336407</v>
      </c>
      <c r="K81" s="74">
        <v>0</v>
      </c>
      <c r="L81" s="74"/>
      <c r="M81" s="74">
        <v>-1649</v>
      </c>
      <c r="N81" s="74">
        <v>1575726</v>
      </c>
      <c r="O81" s="74">
        <v>-3351423</v>
      </c>
      <c r="P81" s="74">
        <v>899219</v>
      </c>
      <c r="Q81" s="74">
        <v>-490</v>
      </c>
      <c r="R81" s="74">
        <v>224344</v>
      </c>
      <c r="S81" s="75">
        <v>22415920</v>
      </c>
      <c r="T81" s="75">
        <v>1099691</v>
      </c>
      <c r="U81" s="75">
        <v>1245030</v>
      </c>
      <c r="V81" s="75">
        <v>2909</v>
      </c>
      <c r="W81" s="75">
        <v>1134411</v>
      </c>
      <c r="X81" s="76">
        <v>3482041</v>
      </c>
      <c r="Y81" s="75">
        <v>3668128</v>
      </c>
      <c r="Z81" s="75">
        <v>6029333</v>
      </c>
      <c r="AA81" s="75">
        <v>490</v>
      </c>
      <c r="AB81" s="75">
        <v>0</v>
      </c>
      <c r="AC81" s="76">
        <v>9697951</v>
      </c>
      <c r="AD81" s="75">
        <v>1575726</v>
      </c>
      <c r="AE81" s="75">
        <v>-811299</v>
      </c>
      <c r="AF81" s="75">
        <v>764427</v>
      </c>
      <c r="AG81" s="74">
        <v>27063209</v>
      </c>
      <c r="AH81" s="74">
        <v>18780343</v>
      </c>
      <c r="AI81" s="74">
        <v>18286122</v>
      </c>
      <c r="AJ81" s="74">
        <v>27947955</v>
      </c>
      <c r="AK81" s="87"/>
    </row>
    <row r="82" spans="1:37" x14ac:dyDescent="0.3">
      <c r="A82" s="23"/>
      <c r="B82" s="77">
        <v>4</v>
      </c>
      <c r="C82" s="77" t="s">
        <v>3750</v>
      </c>
      <c r="D82" s="60" t="s">
        <v>205</v>
      </c>
      <c r="E82" s="60" t="s">
        <v>206</v>
      </c>
      <c r="F82" s="60" t="s">
        <v>3699</v>
      </c>
      <c r="G82" s="61" t="s">
        <v>207</v>
      </c>
      <c r="H82" s="62">
        <v>3.4319014E-5</v>
      </c>
      <c r="I82" s="74">
        <v>1752793</v>
      </c>
      <c r="J82" s="74">
        <v>-24357</v>
      </c>
      <c r="K82" s="74">
        <v>0</v>
      </c>
      <c r="L82" s="74"/>
      <c r="M82" s="74">
        <v>-119</v>
      </c>
      <c r="N82" s="74">
        <v>106076</v>
      </c>
      <c r="O82" s="74">
        <v>-242654</v>
      </c>
      <c r="P82" s="74">
        <v>65107</v>
      </c>
      <c r="Q82" s="74">
        <v>-35</v>
      </c>
      <c r="R82" s="74">
        <v>-33823</v>
      </c>
      <c r="S82" s="75">
        <v>1622988</v>
      </c>
      <c r="T82" s="75">
        <v>79621</v>
      </c>
      <c r="U82" s="75">
        <v>90144</v>
      </c>
      <c r="V82" s="75">
        <v>211</v>
      </c>
      <c r="W82" s="75">
        <v>4</v>
      </c>
      <c r="X82" s="76">
        <v>169980</v>
      </c>
      <c r="Y82" s="75">
        <v>265585</v>
      </c>
      <c r="Z82" s="75">
        <v>436544</v>
      </c>
      <c r="AA82" s="75">
        <v>35</v>
      </c>
      <c r="AB82" s="75">
        <v>96939</v>
      </c>
      <c r="AC82" s="76">
        <v>799103</v>
      </c>
      <c r="AD82" s="75">
        <v>106076</v>
      </c>
      <c r="AE82" s="75">
        <v>-75035</v>
      </c>
      <c r="AF82" s="75">
        <v>31041</v>
      </c>
      <c r="AG82" s="74">
        <v>1959468</v>
      </c>
      <c r="AH82" s="74">
        <v>1359760</v>
      </c>
      <c r="AI82" s="74">
        <v>1323977</v>
      </c>
      <c r="AJ82" s="74">
        <v>2023526</v>
      </c>
      <c r="AK82" s="87"/>
    </row>
    <row r="83" spans="1:37" x14ac:dyDescent="0.3">
      <c r="A83" s="23"/>
      <c r="B83" s="77">
        <v>4</v>
      </c>
      <c r="C83" s="77" t="s">
        <v>3750</v>
      </c>
      <c r="D83" s="60" t="s">
        <v>208</v>
      </c>
      <c r="E83" s="60" t="s">
        <v>209</v>
      </c>
      <c r="F83" s="60" t="s">
        <v>3699</v>
      </c>
      <c r="G83" s="61" t="s">
        <v>210</v>
      </c>
      <c r="H83" s="62">
        <v>8.5981408999999994E-5</v>
      </c>
      <c r="I83" s="74">
        <v>3264566</v>
      </c>
      <c r="J83" s="74">
        <v>-61023</v>
      </c>
      <c r="K83" s="74">
        <v>0</v>
      </c>
      <c r="L83" s="74"/>
      <c r="M83" s="74">
        <v>-299</v>
      </c>
      <c r="N83" s="74">
        <v>421202</v>
      </c>
      <c r="O83" s="74">
        <v>-607936</v>
      </c>
      <c r="P83" s="74">
        <v>163115</v>
      </c>
      <c r="Q83" s="74">
        <v>-89</v>
      </c>
      <c r="R83" s="74">
        <v>886628</v>
      </c>
      <c r="S83" s="75">
        <v>4066164</v>
      </c>
      <c r="T83" s="75">
        <v>199480</v>
      </c>
      <c r="U83" s="75">
        <v>225844</v>
      </c>
      <c r="V83" s="75">
        <v>528</v>
      </c>
      <c r="W83" s="75">
        <v>1139970</v>
      </c>
      <c r="X83" s="76">
        <v>1565822</v>
      </c>
      <c r="Y83" s="75">
        <v>665385</v>
      </c>
      <c r="Z83" s="75">
        <v>1093699</v>
      </c>
      <c r="AA83" s="75">
        <v>89</v>
      </c>
      <c r="AB83" s="75">
        <v>607344</v>
      </c>
      <c r="AC83" s="76">
        <v>2366517</v>
      </c>
      <c r="AD83" s="75">
        <v>421202</v>
      </c>
      <c r="AE83" s="75">
        <v>-255252</v>
      </c>
      <c r="AF83" s="75">
        <v>165950</v>
      </c>
      <c r="AG83" s="74">
        <v>4909167</v>
      </c>
      <c r="AH83" s="74">
        <v>3406686</v>
      </c>
      <c r="AI83" s="74">
        <v>3317036</v>
      </c>
      <c r="AJ83" s="74">
        <v>5069657</v>
      </c>
      <c r="AK83" s="87"/>
    </row>
    <row r="84" spans="1:37" x14ac:dyDescent="0.3">
      <c r="A84" s="23"/>
      <c r="B84" s="77">
        <v>4</v>
      </c>
      <c r="C84" s="77" t="s">
        <v>3750</v>
      </c>
      <c r="D84" s="60" t="s">
        <v>211</v>
      </c>
      <c r="E84" s="60" t="s">
        <v>212</v>
      </c>
      <c r="F84" s="60" t="s">
        <v>3699</v>
      </c>
      <c r="G84" s="61" t="s">
        <v>213</v>
      </c>
      <c r="H84" s="62">
        <v>3.3203086000000002E-5</v>
      </c>
      <c r="I84" s="74">
        <v>1114703</v>
      </c>
      <c r="J84" s="74">
        <v>-23565</v>
      </c>
      <c r="K84" s="74">
        <v>0</v>
      </c>
      <c r="L84" s="74"/>
      <c r="M84" s="74">
        <v>-115</v>
      </c>
      <c r="N84" s="74">
        <v>182789</v>
      </c>
      <c r="O84" s="74">
        <v>-234764</v>
      </c>
      <c r="P84" s="74">
        <v>62989</v>
      </c>
      <c r="Q84" s="74">
        <v>-34</v>
      </c>
      <c r="R84" s="74">
        <v>468211</v>
      </c>
      <c r="S84" s="75">
        <v>1570214</v>
      </c>
      <c r="T84" s="75">
        <v>77032</v>
      </c>
      <c r="U84" s="75">
        <v>87213</v>
      </c>
      <c r="V84" s="75">
        <v>204</v>
      </c>
      <c r="W84" s="75">
        <v>601992</v>
      </c>
      <c r="X84" s="76">
        <v>766441</v>
      </c>
      <c r="Y84" s="75">
        <v>256949</v>
      </c>
      <c r="Z84" s="75">
        <v>422349</v>
      </c>
      <c r="AA84" s="75">
        <v>34</v>
      </c>
      <c r="AB84" s="75">
        <v>71182</v>
      </c>
      <c r="AC84" s="76">
        <v>750514</v>
      </c>
      <c r="AD84" s="75">
        <v>182789</v>
      </c>
      <c r="AE84" s="75">
        <v>-75361</v>
      </c>
      <c r="AF84" s="75">
        <v>107428</v>
      </c>
      <c r="AG84" s="74">
        <v>1895753</v>
      </c>
      <c r="AH84" s="74">
        <v>1315546</v>
      </c>
      <c r="AI84" s="74">
        <v>1280926</v>
      </c>
      <c r="AJ84" s="74">
        <v>1957729</v>
      </c>
      <c r="AK84" s="87"/>
    </row>
    <row r="85" spans="1:37" x14ac:dyDescent="0.3">
      <c r="A85" s="23"/>
      <c r="B85" s="77">
        <v>4</v>
      </c>
      <c r="C85" s="77" t="s">
        <v>3750</v>
      </c>
      <c r="D85" s="60" t="s">
        <v>214</v>
      </c>
      <c r="E85" s="60" t="s">
        <v>215</v>
      </c>
      <c r="F85" s="60" t="s">
        <v>3699</v>
      </c>
      <c r="G85" s="61" t="s">
        <v>216</v>
      </c>
      <c r="H85" s="62">
        <v>1.6982395599999999E-4</v>
      </c>
      <c r="I85" s="74">
        <v>8226773</v>
      </c>
      <c r="J85" s="74">
        <v>-120528</v>
      </c>
      <c r="K85" s="74">
        <v>0</v>
      </c>
      <c r="L85" s="74"/>
      <c r="M85" s="74">
        <v>-591</v>
      </c>
      <c r="N85" s="74">
        <v>586534</v>
      </c>
      <c r="O85" s="74">
        <v>-1200749</v>
      </c>
      <c r="P85" s="74">
        <v>322173</v>
      </c>
      <c r="Q85" s="74">
        <v>-176</v>
      </c>
      <c r="R85" s="74">
        <v>217747</v>
      </c>
      <c r="S85" s="75">
        <v>8031183</v>
      </c>
      <c r="T85" s="75">
        <v>393998</v>
      </c>
      <c r="U85" s="75">
        <v>446070</v>
      </c>
      <c r="V85" s="75">
        <v>1042</v>
      </c>
      <c r="W85" s="75">
        <v>502252</v>
      </c>
      <c r="X85" s="76">
        <v>1343362</v>
      </c>
      <c r="Y85" s="75">
        <v>1314218</v>
      </c>
      <c r="Z85" s="75">
        <v>2160191</v>
      </c>
      <c r="AA85" s="75">
        <v>176</v>
      </c>
      <c r="AB85" s="75">
        <v>0</v>
      </c>
      <c r="AC85" s="76">
        <v>3474585</v>
      </c>
      <c r="AD85" s="75">
        <v>586534</v>
      </c>
      <c r="AE85" s="75">
        <v>-302152</v>
      </c>
      <c r="AF85" s="75">
        <v>284382</v>
      </c>
      <c r="AG85" s="74">
        <v>9696215</v>
      </c>
      <c r="AH85" s="74">
        <v>6728627</v>
      </c>
      <c r="AI85" s="74">
        <v>6551557</v>
      </c>
      <c r="AJ85" s="74">
        <v>10013202</v>
      </c>
      <c r="AK85" s="87"/>
    </row>
    <row r="86" spans="1:37" x14ac:dyDescent="0.3">
      <c r="A86" s="23"/>
      <c r="B86" s="77">
        <v>4</v>
      </c>
      <c r="C86" s="77" t="s">
        <v>3750</v>
      </c>
      <c r="D86" s="60" t="s">
        <v>217</v>
      </c>
      <c r="E86" s="60" t="s">
        <v>218</v>
      </c>
      <c r="F86" s="60" t="s">
        <v>3699</v>
      </c>
      <c r="G86" s="61" t="s">
        <v>219</v>
      </c>
      <c r="H86" s="62">
        <v>6.0556003000000003E-5</v>
      </c>
      <c r="I86" s="74">
        <v>3211730</v>
      </c>
      <c r="J86" s="74">
        <v>-42978</v>
      </c>
      <c r="K86" s="74">
        <v>0</v>
      </c>
      <c r="L86" s="74"/>
      <c r="M86" s="74">
        <v>-211</v>
      </c>
      <c r="N86" s="74">
        <v>170767</v>
      </c>
      <c r="O86" s="74">
        <v>-428164</v>
      </c>
      <c r="P86" s="74">
        <v>114881</v>
      </c>
      <c r="Q86" s="74">
        <v>-63</v>
      </c>
      <c r="R86" s="74">
        <v>-162193</v>
      </c>
      <c r="S86" s="75">
        <v>2863769</v>
      </c>
      <c r="T86" s="75">
        <v>140492</v>
      </c>
      <c r="U86" s="75">
        <v>159060</v>
      </c>
      <c r="V86" s="75">
        <v>372</v>
      </c>
      <c r="W86" s="75">
        <v>56154</v>
      </c>
      <c r="X86" s="76">
        <v>356078</v>
      </c>
      <c r="Y86" s="75">
        <v>468625</v>
      </c>
      <c r="Z86" s="75">
        <v>770283</v>
      </c>
      <c r="AA86" s="75">
        <v>63</v>
      </c>
      <c r="AB86" s="75">
        <v>208524</v>
      </c>
      <c r="AC86" s="76">
        <v>1447495</v>
      </c>
      <c r="AD86" s="75">
        <v>170767</v>
      </c>
      <c r="AE86" s="75">
        <v>-111023</v>
      </c>
      <c r="AF86" s="75">
        <v>59744</v>
      </c>
      <c r="AG86" s="74">
        <v>3457486</v>
      </c>
      <c r="AH86" s="74">
        <v>2399301</v>
      </c>
      <c r="AI86" s="74">
        <v>2336161</v>
      </c>
      <c r="AJ86" s="74">
        <v>3570518</v>
      </c>
      <c r="AK86" s="87"/>
    </row>
    <row r="87" spans="1:37" x14ac:dyDescent="0.3">
      <c r="A87" s="23"/>
      <c r="B87" s="77">
        <v>4</v>
      </c>
      <c r="C87" s="77" t="s">
        <v>3750</v>
      </c>
      <c r="D87" s="60" t="s">
        <v>220</v>
      </c>
      <c r="E87" s="60" t="s">
        <v>221</v>
      </c>
      <c r="F87" s="60" t="s">
        <v>3699</v>
      </c>
      <c r="G87" s="61" t="s">
        <v>222</v>
      </c>
      <c r="H87" s="62">
        <v>8.5360039999999999E-5</v>
      </c>
      <c r="I87" s="74">
        <v>4039090</v>
      </c>
      <c r="J87" s="74">
        <v>-60582</v>
      </c>
      <c r="K87" s="74">
        <v>0</v>
      </c>
      <c r="L87" s="74"/>
      <c r="M87" s="74">
        <v>-297</v>
      </c>
      <c r="N87" s="74">
        <v>308057</v>
      </c>
      <c r="O87" s="74">
        <v>-603542</v>
      </c>
      <c r="P87" s="74">
        <v>161936</v>
      </c>
      <c r="Q87" s="74">
        <v>-88</v>
      </c>
      <c r="R87" s="74">
        <v>192204</v>
      </c>
      <c r="S87" s="75">
        <v>4036778</v>
      </c>
      <c r="T87" s="75">
        <v>198038</v>
      </c>
      <c r="U87" s="75">
        <v>224212</v>
      </c>
      <c r="V87" s="75">
        <v>524</v>
      </c>
      <c r="W87" s="75">
        <v>556717</v>
      </c>
      <c r="X87" s="76">
        <v>979491</v>
      </c>
      <c r="Y87" s="75">
        <v>660576</v>
      </c>
      <c r="Z87" s="75">
        <v>1085795</v>
      </c>
      <c r="AA87" s="75">
        <v>88</v>
      </c>
      <c r="AB87" s="75">
        <v>0</v>
      </c>
      <c r="AC87" s="76">
        <v>1746459</v>
      </c>
      <c r="AD87" s="75">
        <v>308057</v>
      </c>
      <c r="AE87" s="75">
        <v>-123762</v>
      </c>
      <c r="AF87" s="75">
        <v>184295</v>
      </c>
      <c r="AG87" s="74">
        <v>4873690</v>
      </c>
      <c r="AH87" s="74">
        <v>3382066</v>
      </c>
      <c r="AI87" s="74">
        <v>3293064</v>
      </c>
      <c r="AJ87" s="74">
        <v>5033020</v>
      </c>
      <c r="AK87" s="87"/>
    </row>
    <row r="88" spans="1:37" x14ac:dyDescent="0.3">
      <c r="A88" s="23"/>
      <c r="B88" s="77">
        <v>4</v>
      </c>
      <c r="C88" s="77" t="s">
        <v>3750</v>
      </c>
      <c r="D88" s="60" t="s">
        <v>223</v>
      </c>
      <c r="E88" s="60" t="s">
        <v>224</v>
      </c>
      <c r="F88" s="60" t="s">
        <v>3699</v>
      </c>
      <c r="G88" s="61" t="s">
        <v>225</v>
      </c>
      <c r="H88" s="62">
        <v>5.2884702800000004E-4</v>
      </c>
      <c r="I88" s="74">
        <v>24748138</v>
      </c>
      <c r="J88" s="74">
        <v>-375335</v>
      </c>
      <c r="K88" s="74">
        <v>0</v>
      </c>
      <c r="L88" s="74"/>
      <c r="M88" s="74">
        <v>-1839</v>
      </c>
      <c r="N88" s="74">
        <v>1946641</v>
      </c>
      <c r="O88" s="74">
        <v>-3739239</v>
      </c>
      <c r="P88" s="74">
        <v>1003274</v>
      </c>
      <c r="Q88" s="74">
        <v>-547</v>
      </c>
      <c r="R88" s="74">
        <v>1428729</v>
      </c>
      <c r="S88" s="75">
        <v>25009822</v>
      </c>
      <c r="T88" s="75">
        <v>1226944</v>
      </c>
      <c r="U88" s="75">
        <v>1389101</v>
      </c>
      <c r="V88" s="75">
        <v>3245</v>
      </c>
      <c r="W88" s="75">
        <v>3114403</v>
      </c>
      <c r="X88" s="76">
        <v>5733693</v>
      </c>
      <c r="Y88" s="75">
        <v>4092592</v>
      </c>
      <c r="Z88" s="75">
        <v>6727029</v>
      </c>
      <c r="AA88" s="75">
        <v>547</v>
      </c>
      <c r="AB88" s="75">
        <v>0</v>
      </c>
      <c r="AC88" s="76">
        <v>10820168</v>
      </c>
      <c r="AD88" s="75">
        <v>1946641</v>
      </c>
      <c r="AE88" s="75">
        <v>-857784</v>
      </c>
      <c r="AF88" s="75">
        <v>1088857</v>
      </c>
      <c r="AG88" s="74">
        <v>30194882</v>
      </c>
      <c r="AH88" s="74">
        <v>20953548</v>
      </c>
      <c r="AI88" s="74">
        <v>20402137</v>
      </c>
      <c r="AJ88" s="74">
        <v>31182008</v>
      </c>
      <c r="AK88" s="87"/>
    </row>
    <row r="89" spans="1:37" x14ac:dyDescent="0.3">
      <c r="A89" s="23"/>
      <c r="B89" s="77">
        <v>4</v>
      </c>
      <c r="C89" s="77" t="s">
        <v>3750</v>
      </c>
      <c r="D89" s="60" t="s">
        <v>226</v>
      </c>
      <c r="E89" s="60" t="s">
        <v>227</v>
      </c>
      <c r="F89" s="60" t="s">
        <v>3699</v>
      </c>
      <c r="G89" s="61" t="s">
        <v>228</v>
      </c>
      <c r="H89" s="62">
        <v>3.0713383000000003E-5</v>
      </c>
      <c r="I89" s="74">
        <v>2335514</v>
      </c>
      <c r="J89" s="74">
        <v>-21798</v>
      </c>
      <c r="K89" s="74">
        <v>0</v>
      </c>
      <c r="L89" s="74"/>
      <c r="M89" s="74">
        <v>-107</v>
      </c>
      <c r="N89" s="74">
        <v>-10860</v>
      </c>
      <c r="O89" s="74">
        <v>-217160</v>
      </c>
      <c r="P89" s="74">
        <v>58266</v>
      </c>
      <c r="Q89" s="74">
        <v>-32</v>
      </c>
      <c r="R89" s="74">
        <v>-691350</v>
      </c>
      <c r="S89" s="75">
        <v>1452473</v>
      </c>
      <c r="T89" s="75">
        <v>71256</v>
      </c>
      <c r="U89" s="75">
        <v>80674</v>
      </c>
      <c r="V89" s="75">
        <v>188</v>
      </c>
      <c r="W89" s="75">
        <v>606295</v>
      </c>
      <c r="X89" s="76">
        <v>758413</v>
      </c>
      <c r="Y89" s="75">
        <v>237682</v>
      </c>
      <c r="Z89" s="75">
        <v>390680</v>
      </c>
      <c r="AA89" s="75">
        <v>32</v>
      </c>
      <c r="AB89" s="75">
        <v>888870</v>
      </c>
      <c r="AC89" s="76">
        <v>1517264</v>
      </c>
      <c r="AD89" s="75">
        <v>-10860</v>
      </c>
      <c r="AE89" s="75">
        <v>25782</v>
      </c>
      <c r="AF89" s="75">
        <v>14922</v>
      </c>
      <c r="AG89" s="74">
        <v>1753602</v>
      </c>
      <c r="AH89" s="74">
        <v>1216901</v>
      </c>
      <c r="AI89" s="74">
        <v>1184877</v>
      </c>
      <c r="AJ89" s="74">
        <v>1810930</v>
      </c>
      <c r="AK89" s="87"/>
    </row>
    <row r="90" spans="1:37" x14ac:dyDescent="0.3">
      <c r="A90" s="23"/>
      <c r="B90" s="77">
        <v>5</v>
      </c>
      <c r="C90" s="77" t="s">
        <v>3749</v>
      </c>
      <c r="D90" s="60" t="s">
        <v>229</v>
      </c>
      <c r="E90" s="60" t="s">
        <v>230</v>
      </c>
      <c r="F90" s="60" t="s">
        <v>3699</v>
      </c>
      <c r="G90" s="61" t="s">
        <v>231</v>
      </c>
      <c r="H90" s="62">
        <v>2.4248890000000002E-6</v>
      </c>
      <c r="I90" s="74">
        <v>26418</v>
      </c>
      <c r="J90" s="74">
        <v>-1721</v>
      </c>
      <c r="K90" s="74">
        <v>0</v>
      </c>
      <c r="L90" s="74"/>
      <c r="M90" s="74">
        <v>-8</v>
      </c>
      <c r="N90" s="74">
        <v>20936</v>
      </c>
      <c r="O90" s="74">
        <v>-17145</v>
      </c>
      <c r="P90" s="74">
        <v>4600</v>
      </c>
      <c r="Q90" s="74">
        <v>-3</v>
      </c>
      <c r="R90" s="74">
        <v>81600</v>
      </c>
      <c r="S90" s="75">
        <v>114677</v>
      </c>
      <c r="T90" s="75">
        <v>5626</v>
      </c>
      <c r="U90" s="75">
        <v>6369</v>
      </c>
      <c r="V90" s="75">
        <v>15</v>
      </c>
      <c r="W90" s="75">
        <v>104914</v>
      </c>
      <c r="X90" s="76">
        <v>116924</v>
      </c>
      <c r="Y90" s="75">
        <v>18766</v>
      </c>
      <c r="Z90" s="75">
        <v>30845</v>
      </c>
      <c r="AA90" s="75">
        <v>3</v>
      </c>
      <c r="AB90" s="75">
        <v>37588</v>
      </c>
      <c r="AC90" s="76">
        <v>87202</v>
      </c>
      <c r="AD90" s="75">
        <v>20936</v>
      </c>
      <c r="AE90" s="75">
        <v>-10106</v>
      </c>
      <c r="AF90" s="75">
        <v>10830</v>
      </c>
      <c r="AG90" s="74">
        <v>138451</v>
      </c>
      <c r="AH90" s="74">
        <v>96077</v>
      </c>
      <c r="AI90" s="74">
        <v>93549</v>
      </c>
      <c r="AJ90" s="74">
        <v>142977</v>
      </c>
      <c r="AK90" s="87"/>
    </row>
    <row r="91" spans="1:37" x14ac:dyDescent="0.3">
      <c r="A91" s="23"/>
      <c r="B91" s="77">
        <v>4</v>
      </c>
      <c r="C91" s="77" t="s">
        <v>3750</v>
      </c>
      <c r="D91" s="60" t="s">
        <v>232</v>
      </c>
      <c r="E91" s="60" t="s">
        <v>233</v>
      </c>
      <c r="F91" s="60" t="s">
        <v>3699</v>
      </c>
      <c r="G91" s="61" t="s">
        <v>234</v>
      </c>
      <c r="H91" s="62">
        <v>7.25201046E-4</v>
      </c>
      <c r="I91" s="74">
        <v>34989064</v>
      </c>
      <c r="J91" s="74">
        <v>-514692</v>
      </c>
      <c r="K91" s="74">
        <v>0</v>
      </c>
      <c r="L91" s="74"/>
      <c r="M91" s="74">
        <v>-2522</v>
      </c>
      <c r="N91" s="74">
        <v>2524245</v>
      </c>
      <c r="O91" s="74">
        <v>-5127570</v>
      </c>
      <c r="P91" s="74">
        <v>1375777</v>
      </c>
      <c r="Q91" s="74">
        <v>-750</v>
      </c>
      <c r="R91" s="74">
        <v>1052095</v>
      </c>
      <c r="S91" s="75">
        <v>34295647</v>
      </c>
      <c r="T91" s="75">
        <v>1682493</v>
      </c>
      <c r="U91" s="75">
        <v>1904856</v>
      </c>
      <c r="V91" s="75">
        <v>4450</v>
      </c>
      <c r="W91" s="75">
        <v>1407722</v>
      </c>
      <c r="X91" s="76">
        <v>4999521</v>
      </c>
      <c r="Y91" s="75">
        <v>5612119</v>
      </c>
      <c r="Z91" s="75">
        <v>9224687</v>
      </c>
      <c r="AA91" s="75">
        <v>750</v>
      </c>
      <c r="AB91" s="75">
        <v>24030</v>
      </c>
      <c r="AC91" s="76">
        <v>14861586</v>
      </c>
      <c r="AD91" s="75">
        <v>2524245</v>
      </c>
      <c r="AE91" s="75">
        <v>-1421645</v>
      </c>
      <c r="AF91" s="75">
        <v>1102600</v>
      </c>
      <c r="AG91" s="74">
        <v>41405849</v>
      </c>
      <c r="AH91" s="74">
        <v>28733327</v>
      </c>
      <c r="AI91" s="74">
        <v>27977185</v>
      </c>
      <c r="AJ91" s="74">
        <v>42759482</v>
      </c>
      <c r="AK91" s="87"/>
    </row>
    <row r="92" spans="1:37" x14ac:dyDescent="0.3">
      <c r="A92" s="23"/>
      <c r="B92" s="77">
        <v>4</v>
      </c>
      <c r="C92" s="77" t="s">
        <v>3750</v>
      </c>
      <c r="D92" s="60" t="s">
        <v>235</v>
      </c>
      <c r="E92" s="60" t="s">
        <v>236</v>
      </c>
      <c r="F92" s="60" t="s">
        <v>3699</v>
      </c>
      <c r="G92" s="61" t="s">
        <v>237</v>
      </c>
      <c r="H92" s="62">
        <v>3.2274413900000001E-4</v>
      </c>
      <c r="I92" s="74">
        <v>15360629</v>
      </c>
      <c r="J92" s="74">
        <v>-229059</v>
      </c>
      <c r="K92" s="74">
        <v>0</v>
      </c>
      <c r="L92" s="74"/>
      <c r="M92" s="74">
        <v>-1123</v>
      </c>
      <c r="N92" s="74">
        <v>1152492</v>
      </c>
      <c r="O92" s="74">
        <v>-2281978</v>
      </c>
      <c r="P92" s="74">
        <v>612277</v>
      </c>
      <c r="Q92" s="74">
        <v>-334</v>
      </c>
      <c r="R92" s="74">
        <v>650061</v>
      </c>
      <c r="S92" s="75">
        <v>15262965</v>
      </c>
      <c r="T92" s="75">
        <v>748778</v>
      </c>
      <c r="U92" s="75">
        <v>847739</v>
      </c>
      <c r="V92" s="75">
        <v>1980</v>
      </c>
      <c r="W92" s="75">
        <v>1021680</v>
      </c>
      <c r="X92" s="76">
        <v>2620177</v>
      </c>
      <c r="Y92" s="75">
        <v>2497622</v>
      </c>
      <c r="Z92" s="75">
        <v>4105363</v>
      </c>
      <c r="AA92" s="75">
        <v>334</v>
      </c>
      <c r="AB92" s="75">
        <v>0</v>
      </c>
      <c r="AC92" s="76">
        <v>6603319</v>
      </c>
      <c r="AD92" s="75">
        <v>1152492</v>
      </c>
      <c r="AE92" s="75">
        <v>-607841</v>
      </c>
      <c r="AF92" s="75">
        <v>544651</v>
      </c>
      <c r="AG92" s="74">
        <v>18427297</v>
      </c>
      <c r="AH92" s="74">
        <v>12787506</v>
      </c>
      <c r="AI92" s="74">
        <v>12450992</v>
      </c>
      <c r="AJ92" s="74">
        <v>19029719</v>
      </c>
      <c r="AK92" s="87"/>
    </row>
    <row r="93" spans="1:37" ht="14.15" customHeight="1" x14ac:dyDescent="0.3">
      <c r="A93" s="23"/>
      <c r="B93" s="77">
        <v>5</v>
      </c>
      <c r="C93" s="77" t="s">
        <v>3749</v>
      </c>
      <c r="D93" s="60" t="s">
        <v>238</v>
      </c>
      <c r="E93" s="60" t="s">
        <v>239</v>
      </c>
      <c r="F93" s="60" t="s">
        <v>3699</v>
      </c>
      <c r="G93" s="61" t="s">
        <v>240</v>
      </c>
      <c r="H93" s="62">
        <v>3.3260855000000002E-5</v>
      </c>
      <c r="I93" s="74">
        <v>1562872</v>
      </c>
      <c r="J93" s="74">
        <v>-23606</v>
      </c>
      <c r="K93" s="74">
        <v>0</v>
      </c>
      <c r="L93" s="74"/>
      <c r="M93" s="74">
        <v>-116</v>
      </c>
      <c r="N93" s="74">
        <v>121551</v>
      </c>
      <c r="O93" s="74">
        <v>-235173</v>
      </c>
      <c r="P93" s="74">
        <v>63099</v>
      </c>
      <c r="Q93" s="74">
        <v>-34</v>
      </c>
      <c r="R93" s="74">
        <v>84354</v>
      </c>
      <c r="S93" s="75">
        <v>1572947</v>
      </c>
      <c r="T93" s="75">
        <v>77166</v>
      </c>
      <c r="U93" s="75">
        <v>87365</v>
      </c>
      <c r="V93" s="75">
        <v>204</v>
      </c>
      <c r="W93" s="75">
        <v>293002</v>
      </c>
      <c r="X93" s="76">
        <v>457737</v>
      </c>
      <c r="Y93" s="75">
        <v>257396</v>
      </c>
      <c r="Z93" s="75">
        <v>423084</v>
      </c>
      <c r="AA93" s="75">
        <v>34</v>
      </c>
      <c r="AB93" s="75">
        <v>0</v>
      </c>
      <c r="AC93" s="76">
        <v>680514</v>
      </c>
      <c r="AD93" s="75">
        <v>121551</v>
      </c>
      <c r="AE93" s="75">
        <v>-39144</v>
      </c>
      <c r="AF93" s="75">
        <v>82407</v>
      </c>
      <c r="AG93" s="74">
        <v>1899051</v>
      </c>
      <c r="AH93" s="74">
        <v>1317835</v>
      </c>
      <c r="AI93" s="74">
        <v>1283155</v>
      </c>
      <c r="AJ93" s="74">
        <v>1961135</v>
      </c>
      <c r="AK93" s="87"/>
    </row>
    <row r="94" spans="1:37" x14ac:dyDescent="0.3">
      <c r="A94" s="23"/>
      <c r="B94" s="77">
        <v>4</v>
      </c>
      <c r="C94" s="77" t="s">
        <v>3750</v>
      </c>
      <c r="D94" s="60" t="s">
        <v>241</v>
      </c>
      <c r="E94" s="60" t="s">
        <v>242</v>
      </c>
      <c r="F94" s="60" t="s">
        <v>3699</v>
      </c>
      <c r="G94" s="61" t="s">
        <v>243</v>
      </c>
      <c r="H94" s="62">
        <v>1.3594032330000001E-3</v>
      </c>
      <c r="I94" s="74">
        <v>67585798</v>
      </c>
      <c r="J94" s="74">
        <v>-964800</v>
      </c>
      <c r="K94" s="74">
        <v>0</v>
      </c>
      <c r="L94" s="74"/>
      <c r="M94" s="74">
        <v>-4728</v>
      </c>
      <c r="N94" s="74">
        <v>4456102</v>
      </c>
      <c r="O94" s="74">
        <v>-9611728</v>
      </c>
      <c r="P94" s="74">
        <v>2578920</v>
      </c>
      <c r="Q94" s="74">
        <v>-1406</v>
      </c>
      <c r="R94" s="74">
        <v>249686</v>
      </c>
      <c r="S94" s="75">
        <v>64287844</v>
      </c>
      <c r="T94" s="75">
        <v>3153865</v>
      </c>
      <c r="U94" s="75">
        <v>3570688</v>
      </c>
      <c r="V94" s="75">
        <v>8342</v>
      </c>
      <c r="W94" s="75">
        <v>4722566</v>
      </c>
      <c r="X94" s="76">
        <v>11455461</v>
      </c>
      <c r="Y94" s="75">
        <v>10520024</v>
      </c>
      <c r="Z94" s="75">
        <v>17291852</v>
      </c>
      <c r="AA94" s="75">
        <v>1406</v>
      </c>
      <c r="AB94" s="75">
        <v>0</v>
      </c>
      <c r="AC94" s="76">
        <v>27813282</v>
      </c>
      <c r="AD94" s="75">
        <v>4456102</v>
      </c>
      <c r="AE94" s="75">
        <v>-2046135</v>
      </c>
      <c r="AF94" s="75">
        <v>2409967</v>
      </c>
      <c r="AG94" s="74">
        <v>77616056</v>
      </c>
      <c r="AH94" s="74">
        <v>53861172</v>
      </c>
      <c r="AI94" s="74">
        <v>52443768</v>
      </c>
      <c r="AJ94" s="74">
        <v>80153467</v>
      </c>
      <c r="AK94" s="87"/>
    </row>
    <row r="95" spans="1:37" x14ac:dyDescent="0.3">
      <c r="A95" s="23"/>
      <c r="B95" s="77">
        <v>4</v>
      </c>
      <c r="C95" s="77" t="s">
        <v>3750</v>
      </c>
      <c r="D95" s="60" t="s">
        <v>244</v>
      </c>
      <c r="E95" s="60" t="s">
        <v>245</v>
      </c>
      <c r="F95" s="60" t="s">
        <v>3699</v>
      </c>
      <c r="G95" s="61" t="s">
        <v>246</v>
      </c>
      <c r="H95" s="62">
        <v>5.6736203999999998E-5</v>
      </c>
      <c r="I95" s="74">
        <v>3155709</v>
      </c>
      <c r="J95" s="74">
        <v>-40267</v>
      </c>
      <c r="K95" s="74">
        <v>0</v>
      </c>
      <c r="L95" s="74"/>
      <c r="M95" s="74">
        <v>-197</v>
      </c>
      <c r="N95" s="74">
        <v>139775</v>
      </c>
      <c r="O95" s="74">
        <v>-401156</v>
      </c>
      <c r="P95" s="74">
        <v>107634</v>
      </c>
      <c r="Q95" s="74">
        <v>-59</v>
      </c>
      <c r="R95" s="74">
        <v>-278313</v>
      </c>
      <c r="S95" s="75">
        <v>2683126</v>
      </c>
      <c r="T95" s="75">
        <v>131630</v>
      </c>
      <c r="U95" s="75">
        <v>149027</v>
      </c>
      <c r="V95" s="75">
        <v>348</v>
      </c>
      <c r="W95" s="75">
        <v>10</v>
      </c>
      <c r="X95" s="76">
        <v>281015</v>
      </c>
      <c r="Y95" s="75">
        <v>439065</v>
      </c>
      <c r="Z95" s="75">
        <v>721695</v>
      </c>
      <c r="AA95" s="75">
        <v>59</v>
      </c>
      <c r="AB95" s="75">
        <v>945717</v>
      </c>
      <c r="AC95" s="76">
        <v>2106536</v>
      </c>
      <c r="AD95" s="75">
        <v>139775</v>
      </c>
      <c r="AE95" s="75">
        <v>-195018</v>
      </c>
      <c r="AF95" s="75">
        <v>-55243</v>
      </c>
      <c r="AG95" s="74">
        <v>3239392</v>
      </c>
      <c r="AH95" s="74">
        <v>2247956</v>
      </c>
      <c r="AI95" s="74">
        <v>2188799</v>
      </c>
      <c r="AJ95" s="74">
        <v>3345294</v>
      </c>
      <c r="AK95" s="87"/>
    </row>
    <row r="96" spans="1:37" x14ac:dyDescent="0.3">
      <c r="A96" s="23"/>
      <c r="B96" s="77">
        <v>4</v>
      </c>
      <c r="C96" s="77" t="s">
        <v>3750</v>
      </c>
      <c r="D96" s="60" t="s">
        <v>247</v>
      </c>
      <c r="E96" s="60" t="s">
        <v>248</v>
      </c>
      <c r="F96" s="60" t="s">
        <v>3699</v>
      </c>
      <c r="G96" s="61" t="s">
        <v>249</v>
      </c>
      <c r="H96" s="62">
        <v>2.4467144700000002E-4</v>
      </c>
      <c r="I96" s="74">
        <v>14740851</v>
      </c>
      <c r="J96" s="74">
        <v>-173649</v>
      </c>
      <c r="K96" s="74">
        <v>0</v>
      </c>
      <c r="L96" s="74"/>
      <c r="M96" s="74">
        <v>-851</v>
      </c>
      <c r="N96" s="74">
        <v>446607</v>
      </c>
      <c r="O96" s="74">
        <v>-1729962</v>
      </c>
      <c r="P96" s="74">
        <v>464166</v>
      </c>
      <c r="Q96" s="74">
        <v>-253</v>
      </c>
      <c r="R96" s="74">
        <v>-2176095</v>
      </c>
      <c r="S96" s="75">
        <v>11570814</v>
      </c>
      <c r="T96" s="75">
        <v>567647</v>
      </c>
      <c r="U96" s="75">
        <v>642668</v>
      </c>
      <c r="V96" s="75">
        <v>1501</v>
      </c>
      <c r="W96" s="75">
        <v>49</v>
      </c>
      <c r="X96" s="76">
        <v>1211865</v>
      </c>
      <c r="Y96" s="75">
        <v>1893441</v>
      </c>
      <c r="Z96" s="75">
        <v>3112265</v>
      </c>
      <c r="AA96" s="75">
        <v>253</v>
      </c>
      <c r="AB96" s="75">
        <v>4799099</v>
      </c>
      <c r="AC96" s="76">
        <v>9805058</v>
      </c>
      <c r="AD96" s="75">
        <v>446607</v>
      </c>
      <c r="AE96" s="75">
        <v>-765140</v>
      </c>
      <c r="AF96" s="75">
        <v>-318533</v>
      </c>
      <c r="AG96" s="74">
        <v>13969683</v>
      </c>
      <c r="AH96" s="74">
        <v>9694174</v>
      </c>
      <c r="AI96" s="74">
        <v>9439063</v>
      </c>
      <c r="AJ96" s="74">
        <v>14426378</v>
      </c>
      <c r="AK96" s="87"/>
    </row>
    <row r="97" spans="1:37" x14ac:dyDescent="0.3">
      <c r="A97" s="23"/>
      <c r="B97" s="77">
        <v>4</v>
      </c>
      <c r="C97" s="77" t="s">
        <v>3750</v>
      </c>
      <c r="D97" s="60" t="s">
        <v>250</v>
      </c>
      <c r="E97" s="60" t="s">
        <v>251</v>
      </c>
      <c r="F97" s="60" t="s">
        <v>3699</v>
      </c>
      <c r="G97" s="61" t="s">
        <v>252</v>
      </c>
      <c r="H97" s="62">
        <v>1.1207186E-5</v>
      </c>
      <c r="I97" s="74">
        <v>561875</v>
      </c>
      <c r="J97" s="74">
        <v>-7954</v>
      </c>
      <c r="K97" s="74">
        <v>0</v>
      </c>
      <c r="L97" s="74"/>
      <c r="M97" s="74">
        <v>-39</v>
      </c>
      <c r="N97" s="74">
        <v>36090</v>
      </c>
      <c r="O97" s="74">
        <v>-79241</v>
      </c>
      <c r="P97" s="74">
        <v>21261</v>
      </c>
      <c r="Q97" s="74">
        <v>-12</v>
      </c>
      <c r="R97" s="74">
        <v>-1979</v>
      </c>
      <c r="S97" s="75">
        <v>530001</v>
      </c>
      <c r="T97" s="75">
        <v>26001</v>
      </c>
      <c r="U97" s="75">
        <v>29437</v>
      </c>
      <c r="V97" s="75">
        <v>69</v>
      </c>
      <c r="W97" s="75">
        <v>23766</v>
      </c>
      <c r="X97" s="76">
        <v>79273</v>
      </c>
      <c r="Y97" s="75">
        <v>86729</v>
      </c>
      <c r="Z97" s="75">
        <v>142557</v>
      </c>
      <c r="AA97" s="75">
        <v>12</v>
      </c>
      <c r="AB97" s="75">
        <v>2543</v>
      </c>
      <c r="AC97" s="76">
        <v>231841</v>
      </c>
      <c r="AD97" s="75">
        <v>36090</v>
      </c>
      <c r="AE97" s="75">
        <v>-18645</v>
      </c>
      <c r="AF97" s="75">
        <v>17445</v>
      </c>
      <c r="AG97" s="74">
        <v>639882</v>
      </c>
      <c r="AH97" s="74">
        <v>444042</v>
      </c>
      <c r="AI97" s="74">
        <v>432357</v>
      </c>
      <c r="AJ97" s="74">
        <v>660801</v>
      </c>
      <c r="AK97" s="87"/>
    </row>
    <row r="98" spans="1:37" x14ac:dyDescent="0.3">
      <c r="A98" s="23"/>
      <c r="B98" s="77">
        <v>4</v>
      </c>
      <c r="C98" s="77" t="s">
        <v>3750</v>
      </c>
      <c r="D98" s="60" t="s">
        <v>253</v>
      </c>
      <c r="E98" s="60" t="s">
        <v>254</v>
      </c>
      <c r="F98" s="60" t="s">
        <v>3699</v>
      </c>
      <c r="G98" s="61" t="s">
        <v>255</v>
      </c>
      <c r="H98" s="62">
        <v>6.5032396999999996E-5</v>
      </c>
      <c r="I98" s="74">
        <v>2874880</v>
      </c>
      <c r="J98" s="74">
        <v>-46155</v>
      </c>
      <c r="K98" s="74">
        <v>0</v>
      </c>
      <c r="L98" s="74"/>
      <c r="M98" s="74">
        <v>-226</v>
      </c>
      <c r="N98" s="74">
        <v>262611</v>
      </c>
      <c r="O98" s="74">
        <v>-459815</v>
      </c>
      <c r="P98" s="74">
        <v>123373</v>
      </c>
      <c r="Q98" s="74">
        <v>-67</v>
      </c>
      <c r="R98" s="74">
        <v>320861</v>
      </c>
      <c r="S98" s="75">
        <v>3075462</v>
      </c>
      <c r="T98" s="75">
        <v>150878</v>
      </c>
      <c r="U98" s="75">
        <v>170818</v>
      </c>
      <c r="V98" s="75">
        <v>399</v>
      </c>
      <c r="W98" s="75">
        <v>653136</v>
      </c>
      <c r="X98" s="76">
        <v>975231</v>
      </c>
      <c r="Y98" s="75">
        <v>503267</v>
      </c>
      <c r="Z98" s="75">
        <v>827224</v>
      </c>
      <c r="AA98" s="75">
        <v>67</v>
      </c>
      <c r="AB98" s="75">
        <v>0</v>
      </c>
      <c r="AC98" s="76">
        <v>1330558</v>
      </c>
      <c r="AD98" s="75">
        <v>262611</v>
      </c>
      <c r="AE98" s="75">
        <v>-93616</v>
      </c>
      <c r="AF98" s="75">
        <v>168995</v>
      </c>
      <c r="AG98" s="74">
        <v>3713069</v>
      </c>
      <c r="AH98" s="74">
        <v>2576661</v>
      </c>
      <c r="AI98" s="74">
        <v>2508854</v>
      </c>
      <c r="AJ98" s="74">
        <v>3834456</v>
      </c>
      <c r="AK98" s="87"/>
    </row>
    <row r="99" spans="1:37" x14ac:dyDescent="0.3">
      <c r="A99" s="23"/>
      <c r="B99" s="77">
        <v>4</v>
      </c>
      <c r="C99" s="77" t="s">
        <v>3750</v>
      </c>
      <c r="D99" s="60" t="s">
        <v>256</v>
      </c>
      <c r="E99" s="60" t="s">
        <v>257</v>
      </c>
      <c r="F99" s="60" t="s">
        <v>3699</v>
      </c>
      <c r="G99" s="61" t="s">
        <v>258</v>
      </c>
      <c r="H99" s="62">
        <v>1.7231506800000001E-4</v>
      </c>
      <c r="I99" s="74">
        <v>8415464</v>
      </c>
      <c r="J99" s="74">
        <v>-122296</v>
      </c>
      <c r="K99" s="74">
        <v>0</v>
      </c>
      <c r="L99" s="74"/>
      <c r="M99" s="74">
        <v>-599</v>
      </c>
      <c r="N99" s="74">
        <v>585754</v>
      </c>
      <c r="O99" s="74">
        <v>-1218362</v>
      </c>
      <c r="P99" s="74">
        <v>326898</v>
      </c>
      <c r="Q99" s="74">
        <v>-178</v>
      </c>
      <c r="R99" s="74">
        <v>162310</v>
      </c>
      <c r="S99" s="75">
        <v>8148991</v>
      </c>
      <c r="T99" s="75">
        <v>399777</v>
      </c>
      <c r="U99" s="75">
        <v>452613</v>
      </c>
      <c r="V99" s="75">
        <v>1057</v>
      </c>
      <c r="W99" s="75">
        <v>704178</v>
      </c>
      <c r="X99" s="76">
        <v>1557625</v>
      </c>
      <c r="Y99" s="75">
        <v>1333496</v>
      </c>
      <c r="Z99" s="75">
        <v>2191878</v>
      </c>
      <c r="AA99" s="75">
        <v>178</v>
      </c>
      <c r="AB99" s="75">
        <v>0</v>
      </c>
      <c r="AC99" s="76">
        <v>3525552</v>
      </c>
      <c r="AD99" s="75">
        <v>585754</v>
      </c>
      <c r="AE99" s="75">
        <v>-268232</v>
      </c>
      <c r="AF99" s="75">
        <v>317522</v>
      </c>
      <c r="AG99" s="74">
        <v>9838446</v>
      </c>
      <c r="AH99" s="74">
        <v>6827328</v>
      </c>
      <c r="AI99" s="74">
        <v>6647661</v>
      </c>
      <c r="AJ99" s="74">
        <v>10160083</v>
      </c>
      <c r="AK99" s="87"/>
    </row>
    <row r="100" spans="1:37" x14ac:dyDescent="0.3">
      <c r="A100" s="23"/>
      <c r="B100" s="77">
        <v>4</v>
      </c>
      <c r="C100" s="77" t="s">
        <v>3750</v>
      </c>
      <c r="D100" s="60" t="s">
        <v>259</v>
      </c>
      <c r="E100" s="60" t="s">
        <v>260</v>
      </c>
      <c r="F100" s="60" t="s">
        <v>3699</v>
      </c>
      <c r="G100" s="61" t="s">
        <v>261</v>
      </c>
      <c r="H100" s="62">
        <v>8.1558135300000001E-4</v>
      </c>
      <c r="I100" s="74">
        <v>39635918</v>
      </c>
      <c r="J100" s="74">
        <v>-578837</v>
      </c>
      <c r="K100" s="74">
        <v>0</v>
      </c>
      <c r="L100" s="74"/>
      <c r="M100" s="74">
        <v>-2837</v>
      </c>
      <c r="N100" s="74">
        <v>2799350</v>
      </c>
      <c r="O100" s="74">
        <v>-5766608</v>
      </c>
      <c r="P100" s="74">
        <v>1547237</v>
      </c>
      <c r="Q100" s="74">
        <v>-844</v>
      </c>
      <c r="R100" s="74">
        <v>936462</v>
      </c>
      <c r="S100" s="75">
        <v>38569841</v>
      </c>
      <c r="T100" s="75">
        <v>1892179</v>
      </c>
      <c r="U100" s="75">
        <v>2142254</v>
      </c>
      <c r="V100" s="75">
        <v>5005</v>
      </c>
      <c r="W100" s="75">
        <v>1584745</v>
      </c>
      <c r="X100" s="76">
        <v>5624183</v>
      </c>
      <c r="Y100" s="75">
        <v>6311545</v>
      </c>
      <c r="Z100" s="75">
        <v>10374341</v>
      </c>
      <c r="AA100" s="75">
        <v>844</v>
      </c>
      <c r="AB100" s="75">
        <v>0</v>
      </c>
      <c r="AC100" s="76">
        <v>16686730</v>
      </c>
      <c r="AD100" s="75">
        <v>2799350</v>
      </c>
      <c r="AE100" s="75">
        <v>-1548672</v>
      </c>
      <c r="AF100" s="75">
        <v>1250678</v>
      </c>
      <c r="AG100" s="74">
        <v>46566174</v>
      </c>
      <c r="AH100" s="74">
        <v>32314303</v>
      </c>
      <c r="AI100" s="74">
        <v>31463923</v>
      </c>
      <c r="AJ100" s="74">
        <v>48088508</v>
      </c>
      <c r="AK100" s="87"/>
    </row>
    <row r="101" spans="1:37" ht="14.15" customHeight="1" x14ac:dyDescent="0.3">
      <c r="A101" s="23"/>
      <c r="B101" s="77">
        <v>4</v>
      </c>
      <c r="C101" s="77" t="s">
        <v>3750</v>
      </c>
      <c r="D101" s="60" t="s">
        <v>262</v>
      </c>
      <c r="E101" s="60" t="s">
        <v>263</v>
      </c>
      <c r="F101" s="60" t="s">
        <v>3699</v>
      </c>
      <c r="G101" s="61" t="s">
        <v>264</v>
      </c>
      <c r="H101" s="62">
        <v>4.6068664999999999E-5</v>
      </c>
      <c r="I101" s="74">
        <v>2370256</v>
      </c>
      <c r="J101" s="74">
        <v>-32696</v>
      </c>
      <c r="K101" s="74">
        <v>0</v>
      </c>
      <c r="L101" s="74"/>
      <c r="M101" s="74">
        <v>-160</v>
      </c>
      <c r="N101" s="74">
        <v>139997</v>
      </c>
      <c r="O101" s="74">
        <v>-325731</v>
      </c>
      <c r="P101" s="74">
        <v>87397</v>
      </c>
      <c r="Q101" s="74">
        <v>-48</v>
      </c>
      <c r="R101" s="74">
        <v>-60370</v>
      </c>
      <c r="S101" s="75">
        <v>2178645</v>
      </c>
      <c r="T101" s="75">
        <v>106881</v>
      </c>
      <c r="U101" s="75">
        <v>121007</v>
      </c>
      <c r="V101" s="75">
        <v>283</v>
      </c>
      <c r="W101" s="75">
        <v>11</v>
      </c>
      <c r="X101" s="76">
        <v>228182</v>
      </c>
      <c r="Y101" s="75">
        <v>356512</v>
      </c>
      <c r="Z101" s="75">
        <v>586002</v>
      </c>
      <c r="AA101" s="75">
        <v>48</v>
      </c>
      <c r="AB101" s="75">
        <v>883802</v>
      </c>
      <c r="AC101" s="76">
        <v>1826364</v>
      </c>
      <c r="AD101" s="75">
        <v>139997</v>
      </c>
      <c r="AE101" s="75">
        <v>-205069</v>
      </c>
      <c r="AF101" s="75">
        <v>-65072</v>
      </c>
      <c r="AG101" s="74">
        <v>2630322</v>
      </c>
      <c r="AH101" s="74">
        <v>1825295</v>
      </c>
      <c r="AI101" s="74">
        <v>1777261</v>
      </c>
      <c r="AJ101" s="74">
        <v>2716312</v>
      </c>
      <c r="AK101" s="87"/>
    </row>
    <row r="102" spans="1:37" ht="14.15" customHeight="1" x14ac:dyDescent="0.35">
      <c r="A102" s="23"/>
      <c r="C102" s="60" t="s">
        <v>3751</v>
      </c>
      <c r="D102" s="100" t="s">
        <v>265</v>
      </c>
      <c r="F102" s="79"/>
      <c r="G102" s="30" t="s">
        <v>267</v>
      </c>
      <c r="H102" s="62">
        <v>1.1286089999999999E-6</v>
      </c>
      <c r="I102" s="74">
        <v>0</v>
      </c>
      <c r="J102" s="74">
        <v>-67</v>
      </c>
      <c r="K102" s="74">
        <v>-734</v>
      </c>
      <c r="L102" s="78"/>
      <c r="M102" s="74">
        <v>-4</v>
      </c>
      <c r="N102" s="74">
        <v>11440</v>
      </c>
      <c r="O102" s="74">
        <v>-7980</v>
      </c>
      <c r="P102" s="74">
        <v>2141</v>
      </c>
      <c r="Q102" s="74">
        <v>-1</v>
      </c>
      <c r="R102" s="74">
        <v>48578</v>
      </c>
      <c r="S102" s="75">
        <v>53373</v>
      </c>
      <c r="T102" s="75">
        <v>2618</v>
      </c>
      <c r="U102" s="75">
        <v>2964</v>
      </c>
      <c r="V102" s="75">
        <v>7</v>
      </c>
      <c r="W102" s="75">
        <v>62458</v>
      </c>
      <c r="X102" s="76">
        <v>68047</v>
      </c>
      <c r="Y102" s="75">
        <v>8734</v>
      </c>
      <c r="Z102" s="75">
        <v>14356</v>
      </c>
      <c r="AA102" s="75">
        <v>1</v>
      </c>
      <c r="AB102" s="75">
        <v>0</v>
      </c>
      <c r="AC102" s="76">
        <v>23091</v>
      </c>
      <c r="AD102" s="75">
        <v>11440</v>
      </c>
      <c r="AE102" s="75">
        <v>-2218</v>
      </c>
      <c r="AF102" s="75">
        <v>9222</v>
      </c>
      <c r="AG102" s="74">
        <v>64439</v>
      </c>
      <c r="AH102" s="74">
        <v>44717</v>
      </c>
      <c r="AI102" s="74">
        <v>43540</v>
      </c>
      <c r="AJ102" s="74">
        <v>66545</v>
      </c>
      <c r="AK102" s="87"/>
    </row>
    <row r="103" spans="1:37" ht="14.15" customHeight="1" x14ac:dyDescent="0.3">
      <c r="A103" s="23"/>
      <c r="B103" s="77">
        <v>4</v>
      </c>
      <c r="C103" s="77" t="s">
        <v>3750</v>
      </c>
      <c r="D103" s="60" t="s">
        <v>268</v>
      </c>
      <c r="E103" s="60" t="s">
        <v>269</v>
      </c>
      <c r="F103" s="60" t="s">
        <v>3699</v>
      </c>
      <c r="G103" s="61" t="s">
        <v>270</v>
      </c>
      <c r="H103" s="62">
        <v>4.3774813000000002E-5</v>
      </c>
      <c r="I103" s="74">
        <v>2618732</v>
      </c>
      <c r="J103" s="74">
        <v>-31068</v>
      </c>
      <c r="K103" s="74">
        <v>0</v>
      </c>
      <c r="L103" s="74"/>
      <c r="M103" s="74">
        <v>-152</v>
      </c>
      <c r="N103" s="74">
        <v>82468</v>
      </c>
      <c r="O103" s="74">
        <v>-309512</v>
      </c>
      <c r="P103" s="74">
        <v>83045</v>
      </c>
      <c r="Q103" s="74">
        <v>-45</v>
      </c>
      <c r="R103" s="74">
        <v>-373303</v>
      </c>
      <c r="S103" s="75">
        <v>2070165</v>
      </c>
      <c r="T103" s="75">
        <v>101559</v>
      </c>
      <c r="U103" s="75">
        <v>114981</v>
      </c>
      <c r="V103" s="75">
        <v>269</v>
      </c>
      <c r="W103" s="75">
        <v>5</v>
      </c>
      <c r="X103" s="76">
        <v>216814</v>
      </c>
      <c r="Y103" s="75">
        <v>338760</v>
      </c>
      <c r="Z103" s="75">
        <v>556823</v>
      </c>
      <c r="AA103" s="75">
        <v>45</v>
      </c>
      <c r="AB103" s="75">
        <v>632966</v>
      </c>
      <c r="AC103" s="76">
        <v>1528594</v>
      </c>
      <c r="AD103" s="75">
        <v>82468</v>
      </c>
      <c r="AE103" s="75">
        <v>-107763</v>
      </c>
      <c r="AF103" s="75">
        <v>-25295</v>
      </c>
      <c r="AG103" s="74">
        <v>2499353</v>
      </c>
      <c r="AH103" s="74">
        <v>1734410</v>
      </c>
      <c r="AI103" s="74">
        <v>1688768</v>
      </c>
      <c r="AJ103" s="74">
        <v>2581061</v>
      </c>
      <c r="AK103" s="87"/>
    </row>
    <row r="104" spans="1:37" x14ac:dyDescent="0.3">
      <c r="A104" s="23"/>
      <c r="B104" s="77">
        <v>4</v>
      </c>
      <c r="C104" s="77" t="s">
        <v>3750</v>
      </c>
      <c r="D104" s="60" t="s">
        <v>271</v>
      </c>
      <c r="E104" s="60" t="s">
        <v>272</v>
      </c>
      <c r="F104" s="60" t="s">
        <v>3699</v>
      </c>
      <c r="G104" s="61" t="s">
        <v>273</v>
      </c>
      <c r="H104" s="62">
        <v>1.7043264000000001E-5</v>
      </c>
      <c r="I104" s="74">
        <v>920294</v>
      </c>
      <c r="J104" s="74">
        <v>-12096</v>
      </c>
      <c r="K104" s="74">
        <v>0</v>
      </c>
      <c r="L104" s="74"/>
      <c r="M104" s="74">
        <v>-59</v>
      </c>
      <c r="N104" s="74">
        <v>45802</v>
      </c>
      <c r="O104" s="74">
        <v>-120505</v>
      </c>
      <c r="P104" s="74">
        <v>32333</v>
      </c>
      <c r="Q104" s="74">
        <v>-18</v>
      </c>
      <c r="R104" s="74">
        <v>-59755</v>
      </c>
      <c r="S104" s="75">
        <v>805996</v>
      </c>
      <c r="T104" s="75">
        <v>39541</v>
      </c>
      <c r="U104" s="75">
        <v>44767</v>
      </c>
      <c r="V104" s="75">
        <v>105</v>
      </c>
      <c r="W104" s="75">
        <v>1</v>
      </c>
      <c r="X104" s="76">
        <v>84414</v>
      </c>
      <c r="Y104" s="75">
        <v>131893</v>
      </c>
      <c r="Z104" s="75">
        <v>216793</v>
      </c>
      <c r="AA104" s="75">
        <v>18</v>
      </c>
      <c r="AB104" s="75">
        <v>121237</v>
      </c>
      <c r="AC104" s="76">
        <v>469941</v>
      </c>
      <c r="AD104" s="75">
        <v>45802</v>
      </c>
      <c r="AE104" s="75">
        <v>-39802</v>
      </c>
      <c r="AF104" s="75">
        <v>6000</v>
      </c>
      <c r="AG104" s="74">
        <v>973097</v>
      </c>
      <c r="AH104" s="74">
        <v>675274</v>
      </c>
      <c r="AI104" s="74">
        <v>657504</v>
      </c>
      <c r="AJ104" s="74">
        <v>1004909</v>
      </c>
      <c r="AK104" s="87"/>
    </row>
    <row r="105" spans="1:37" x14ac:dyDescent="0.3">
      <c r="A105" s="23"/>
      <c r="B105" s="77">
        <v>5</v>
      </c>
      <c r="C105" s="77" t="s">
        <v>3749</v>
      </c>
      <c r="D105" s="60" t="s">
        <v>274</v>
      </c>
      <c r="E105" s="60" t="s">
        <v>275</v>
      </c>
      <c r="F105" s="60" t="s">
        <v>3699</v>
      </c>
      <c r="G105" s="61" t="s">
        <v>276</v>
      </c>
      <c r="H105" s="62">
        <v>3.2887469999999998E-5</v>
      </c>
      <c r="I105" s="74">
        <v>1811275</v>
      </c>
      <c r="J105" s="74">
        <v>-23341</v>
      </c>
      <c r="K105" s="74">
        <v>0</v>
      </c>
      <c r="L105" s="74"/>
      <c r="M105" s="74">
        <v>-114</v>
      </c>
      <c r="N105" s="74">
        <v>83497</v>
      </c>
      <c r="O105" s="74">
        <v>-232532</v>
      </c>
      <c r="P105" s="74">
        <v>62391</v>
      </c>
      <c r="Q105" s="74">
        <v>-34</v>
      </c>
      <c r="R105" s="74">
        <v>-145853</v>
      </c>
      <c r="S105" s="75">
        <v>1555289</v>
      </c>
      <c r="T105" s="75">
        <v>76300</v>
      </c>
      <c r="U105" s="75">
        <v>86384</v>
      </c>
      <c r="V105" s="75">
        <v>202</v>
      </c>
      <c r="W105" s="75">
        <v>422068</v>
      </c>
      <c r="X105" s="76">
        <v>584954</v>
      </c>
      <c r="Y105" s="75">
        <v>254507</v>
      </c>
      <c r="Z105" s="75">
        <v>418334</v>
      </c>
      <c r="AA105" s="75">
        <v>34</v>
      </c>
      <c r="AB105" s="75">
        <v>187520</v>
      </c>
      <c r="AC105" s="76">
        <v>860395</v>
      </c>
      <c r="AD105" s="75">
        <v>83497</v>
      </c>
      <c r="AE105" s="75">
        <v>-4663</v>
      </c>
      <c r="AF105" s="75">
        <v>78834</v>
      </c>
      <c r="AG105" s="74">
        <v>1877733</v>
      </c>
      <c r="AH105" s="74">
        <v>1303041</v>
      </c>
      <c r="AI105" s="74">
        <v>1268750</v>
      </c>
      <c r="AJ105" s="74">
        <v>1939119</v>
      </c>
      <c r="AK105" s="87"/>
    </row>
    <row r="106" spans="1:37" x14ac:dyDescent="0.3">
      <c r="A106" s="23"/>
      <c r="B106" s="77">
        <v>5</v>
      </c>
      <c r="C106" s="77" t="s">
        <v>3749</v>
      </c>
      <c r="D106" s="60" t="s">
        <v>277</v>
      </c>
      <c r="E106" s="60" t="s">
        <v>278</v>
      </c>
      <c r="F106" s="60" t="s">
        <v>3699</v>
      </c>
      <c r="G106" s="61" t="s">
        <v>279</v>
      </c>
      <c r="H106" s="62">
        <v>2.4663136999999999E-5</v>
      </c>
      <c r="I106" s="74">
        <v>837131</v>
      </c>
      <c r="J106" s="74">
        <v>-17504</v>
      </c>
      <c r="K106" s="74">
        <v>0</v>
      </c>
      <c r="L106" s="74"/>
      <c r="M106" s="74">
        <v>-86</v>
      </c>
      <c r="N106" s="74">
        <v>134517</v>
      </c>
      <c r="O106" s="74">
        <v>-174382</v>
      </c>
      <c r="P106" s="74">
        <v>46788</v>
      </c>
      <c r="Q106" s="74">
        <v>-26</v>
      </c>
      <c r="R106" s="74">
        <v>339913</v>
      </c>
      <c r="S106" s="75">
        <v>1166351</v>
      </c>
      <c r="T106" s="75">
        <v>57219</v>
      </c>
      <c r="U106" s="75">
        <v>64782</v>
      </c>
      <c r="V106" s="75">
        <v>151</v>
      </c>
      <c r="W106" s="75">
        <v>437035</v>
      </c>
      <c r="X106" s="76">
        <v>559187</v>
      </c>
      <c r="Y106" s="75">
        <v>190861</v>
      </c>
      <c r="Z106" s="75">
        <v>313720</v>
      </c>
      <c r="AA106" s="75">
        <v>26</v>
      </c>
      <c r="AB106" s="75">
        <v>259168</v>
      </c>
      <c r="AC106" s="76">
        <v>763775</v>
      </c>
      <c r="AD106" s="75">
        <v>134517</v>
      </c>
      <c r="AE106" s="75">
        <v>-85288</v>
      </c>
      <c r="AF106" s="75">
        <v>49229</v>
      </c>
      <c r="AG106" s="74">
        <v>1408159</v>
      </c>
      <c r="AH106" s="74">
        <v>977183</v>
      </c>
      <c r="AI106" s="74">
        <v>951467</v>
      </c>
      <c r="AJ106" s="74">
        <v>1454194</v>
      </c>
      <c r="AK106" s="87"/>
    </row>
    <row r="107" spans="1:37" x14ac:dyDescent="0.3">
      <c r="A107" s="23"/>
      <c r="B107" s="77">
        <v>4</v>
      </c>
      <c r="C107" s="77" t="s">
        <v>3750</v>
      </c>
      <c r="D107" s="60" t="s">
        <v>280</v>
      </c>
      <c r="E107" s="60" t="s">
        <v>281</v>
      </c>
      <c r="F107" s="60" t="s">
        <v>3699</v>
      </c>
      <c r="G107" s="61" t="s">
        <v>282</v>
      </c>
      <c r="H107" s="62">
        <v>9.8506009999999996E-5</v>
      </c>
      <c r="I107" s="74">
        <v>4855593</v>
      </c>
      <c r="J107" s="74">
        <v>-69912</v>
      </c>
      <c r="K107" s="74">
        <v>0</v>
      </c>
      <c r="L107" s="74"/>
      <c r="M107" s="74">
        <v>-343</v>
      </c>
      <c r="N107" s="74">
        <v>328676</v>
      </c>
      <c r="O107" s="74">
        <v>-696492</v>
      </c>
      <c r="P107" s="74">
        <v>186875</v>
      </c>
      <c r="Q107" s="74">
        <v>-102</v>
      </c>
      <c r="R107" s="74">
        <v>54174</v>
      </c>
      <c r="S107" s="75">
        <v>4658469</v>
      </c>
      <c r="T107" s="75">
        <v>228538</v>
      </c>
      <c r="U107" s="75">
        <v>258742</v>
      </c>
      <c r="V107" s="75">
        <v>604</v>
      </c>
      <c r="W107" s="75">
        <v>201668</v>
      </c>
      <c r="X107" s="76">
        <v>689552</v>
      </c>
      <c r="Y107" s="75">
        <v>762309</v>
      </c>
      <c r="Z107" s="75">
        <v>1253014</v>
      </c>
      <c r="AA107" s="75">
        <v>102</v>
      </c>
      <c r="AB107" s="75">
        <v>0</v>
      </c>
      <c r="AC107" s="76">
        <v>2015425</v>
      </c>
      <c r="AD107" s="75">
        <v>328676</v>
      </c>
      <c r="AE107" s="75">
        <v>-174824</v>
      </c>
      <c r="AF107" s="75">
        <v>153852</v>
      </c>
      <c r="AG107" s="74">
        <v>5624268</v>
      </c>
      <c r="AH107" s="74">
        <v>3902925</v>
      </c>
      <c r="AI107" s="74">
        <v>3800216</v>
      </c>
      <c r="AJ107" s="74">
        <v>5808136</v>
      </c>
      <c r="AK107" s="87"/>
    </row>
    <row r="108" spans="1:37" x14ac:dyDescent="0.3">
      <c r="A108" s="23"/>
      <c r="B108" s="77">
        <v>4</v>
      </c>
      <c r="C108" s="77" t="s">
        <v>3750</v>
      </c>
      <c r="D108" s="60" t="s">
        <v>283</v>
      </c>
      <c r="E108" s="60" t="s">
        <v>284</v>
      </c>
      <c r="F108" s="60" t="s">
        <v>3699</v>
      </c>
      <c r="G108" s="61" t="s">
        <v>282</v>
      </c>
      <c r="H108" s="62">
        <v>4.5118998999999997E-5</v>
      </c>
      <c r="I108" s="74">
        <v>2219346</v>
      </c>
      <c r="J108" s="74">
        <v>-32022</v>
      </c>
      <c r="K108" s="74">
        <v>0</v>
      </c>
      <c r="L108" s="74"/>
      <c r="M108" s="74">
        <v>-157</v>
      </c>
      <c r="N108" s="74">
        <v>151190</v>
      </c>
      <c r="O108" s="74">
        <v>-319016</v>
      </c>
      <c r="P108" s="74">
        <v>85595</v>
      </c>
      <c r="Q108" s="74">
        <v>-47</v>
      </c>
      <c r="R108" s="74">
        <v>28845</v>
      </c>
      <c r="S108" s="75">
        <v>2133734</v>
      </c>
      <c r="T108" s="75">
        <v>104678</v>
      </c>
      <c r="U108" s="75">
        <v>118512</v>
      </c>
      <c r="V108" s="75">
        <v>277</v>
      </c>
      <c r="W108" s="75">
        <v>37097</v>
      </c>
      <c r="X108" s="76">
        <v>260564</v>
      </c>
      <c r="Y108" s="75">
        <v>349163</v>
      </c>
      <c r="Z108" s="75">
        <v>573922</v>
      </c>
      <c r="AA108" s="75">
        <v>47</v>
      </c>
      <c r="AB108" s="75">
        <v>12926</v>
      </c>
      <c r="AC108" s="76">
        <v>936058</v>
      </c>
      <c r="AD108" s="75">
        <v>151190</v>
      </c>
      <c r="AE108" s="75">
        <v>-90502</v>
      </c>
      <c r="AF108" s="75">
        <v>60688</v>
      </c>
      <c r="AG108" s="74">
        <v>2576100</v>
      </c>
      <c r="AH108" s="74">
        <v>1787668</v>
      </c>
      <c r="AI108" s="74">
        <v>1740624</v>
      </c>
      <c r="AJ108" s="74">
        <v>2660317</v>
      </c>
      <c r="AK108" s="87"/>
    </row>
    <row r="109" spans="1:37" x14ac:dyDescent="0.3">
      <c r="A109" s="23"/>
      <c r="B109" s="77">
        <v>4</v>
      </c>
      <c r="C109" s="77" t="s">
        <v>3750</v>
      </c>
      <c r="D109" s="60" t="s">
        <v>285</v>
      </c>
      <c r="E109" s="60" t="s">
        <v>286</v>
      </c>
      <c r="F109" s="60" t="s">
        <v>3699</v>
      </c>
      <c r="G109" s="61" t="s">
        <v>287</v>
      </c>
      <c r="H109" s="62">
        <v>2.81092689E-4</v>
      </c>
      <c r="I109" s="74">
        <v>14010912</v>
      </c>
      <c r="J109" s="74">
        <v>-199498</v>
      </c>
      <c r="K109" s="74">
        <v>0</v>
      </c>
      <c r="L109" s="74"/>
      <c r="M109" s="74">
        <v>-978</v>
      </c>
      <c r="N109" s="74">
        <v>916485</v>
      </c>
      <c r="O109" s="74">
        <v>-1987480</v>
      </c>
      <c r="P109" s="74">
        <v>533260</v>
      </c>
      <c r="Q109" s="74">
        <v>-291</v>
      </c>
      <c r="R109" s="74">
        <v>20806</v>
      </c>
      <c r="S109" s="75">
        <v>13293216</v>
      </c>
      <c r="T109" s="75">
        <v>652145</v>
      </c>
      <c r="U109" s="75">
        <v>738335</v>
      </c>
      <c r="V109" s="75">
        <v>1725</v>
      </c>
      <c r="W109" s="75">
        <v>26835</v>
      </c>
      <c r="X109" s="76">
        <v>1419040</v>
      </c>
      <c r="Y109" s="75">
        <v>2175294</v>
      </c>
      <c r="Z109" s="75">
        <v>3575549</v>
      </c>
      <c r="AA109" s="75">
        <v>291</v>
      </c>
      <c r="AB109" s="75">
        <v>755322</v>
      </c>
      <c r="AC109" s="76">
        <v>6506456</v>
      </c>
      <c r="AD109" s="75">
        <v>916485</v>
      </c>
      <c r="AE109" s="75">
        <v>-659695</v>
      </c>
      <c r="AF109" s="75">
        <v>256790</v>
      </c>
      <c r="AG109" s="74">
        <v>16049179</v>
      </c>
      <c r="AH109" s="74">
        <v>11137226</v>
      </c>
      <c r="AI109" s="74">
        <v>10844141</v>
      </c>
      <c r="AJ109" s="74">
        <v>16573856</v>
      </c>
      <c r="AK109" s="87"/>
    </row>
    <row r="110" spans="1:37" x14ac:dyDescent="0.3">
      <c r="A110" s="23"/>
      <c r="B110" s="77">
        <v>5</v>
      </c>
      <c r="C110" s="77" t="s">
        <v>3749</v>
      </c>
      <c r="D110" s="60" t="s">
        <v>288</v>
      </c>
      <c r="E110" s="60" t="s">
        <v>289</v>
      </c>
      <c r="F110" s="60" t="s">
        <v>3699</v>
      </c>
      <c r="G110" s="61" t="s">
        <v>290</v>
      </c>
      <c r="H110" s="62">
        <v>3.2418273E-5</v>
      </c>
      <c r="I110" s="74">
        <v>1714216</v>
      </c>
      <c r="J110" s="74">
        <v>-23008</v>
      </c>
      <c r="K110" s="74">
        <v>0</v>
      </c>
      <c r="L110" s="74"/>
      <c r="M110" s="74">
        <v>-113</v>
      </c>
      <c r="N110" s="74">
        <v>92132</v>
      </c>
      <c r="O110" s="74">
        <v>-229215</v>
      </c>
      <c r="P110" s="74">
        <v>61501</v>
      </c>
      <c r="Q110" s="74">
        <v>-34</v>
      </c>
      <c r="R110" s="74">
        <v>-82378</v>
      </c>
      <c r="S110" s="75">
        <v>1533101</v>
      </c>
      <c r="T110" s="75">
        <v>75212</v>
      </c>
      <c r="U110" s="75">
        <v>85152</v>
      </c>
      <c r="V110" s="75">
        <v>199</v>
      </c>
      <c r="W110" s="75">
        <v>362614</v>
      </c>
      <c r="X110" s="76">
        <v>523177</v>
      </c>
      <c r="Y110" s="75">
        <v>250876</v>
      </c>
      <c r="Z110" s="75">
        <v>412366</v>
      </c>
      <c r="AA110" s="75">
        <v>34</v>
      </c>
      <c r="AB110" s="75">
        <v>105909</v>
      </c>
      <c r="AC110" s="76">
        <v>769185</v>
      </c>
      <c r="AD110" s="75">
        <v>92132</v>
      </c>
      <c r="AE110" s="75">
        <v>-12189</v>
      </c>
      <c r="AF110" s="75">
        <v>79943</v>
      </c>
      <c r="AG110" s="74">
        <v>1850943</v>
      </c>
      <c r="AH110" s="74">
        <v>1284451</v>
      </c>
      <c r="AI110" s="74">
        <v>1250649</v>
      </c>
      <c r="AJ110" s="74">
        <v>1911454</v>
      </c>
      <c r="AK110" s="87"/>
    </row>
    <row r="111" spans="1:37" x14ac:dyDescent="0.3">
      <c r="A111" s="23"/>
      <c r="B111" s="77">
        <v>4</v>
      </c>
      <c r="C111" s="77" t="s">
        <v>3750</v>
      </c>
      <c r="D111" s="60" t="s">
        <v>291</v>
      </c>
      <c r="E111" s="60" t="s">
        <v>292</v>
      </c>
      <c r="F111" s="60" t="s">
        <v>3699</v>
      </c>
      <c r="G111" s="61" t="s">
        <v>293</v>
      </c>
      <c r="H111" s="62">
        <v>1.8466805330000001E-3</v>
      </c>
      <c r="I111" s="74">
        <v>92718411</v>
      </c>
      <c r="J111" s="74">
        <v>-1310632</v>
      </c>
      <c r="K111" s="74">
        <v>0</v>
      </c>
      <c r="L111" s="74"/>
      <c r="M111" s="74">
        <v>-6423</v>
      </c>
      <c r="N111" s="74">
        <v>5928334</v>
      </c>
      <c r="O111" s="74">
        <v>-13057046</v>
      </c>
      <c r="P111" s="74">
        <v>3503332</v>
      </c>
      <c r="Q111" s="74">
        <v>-1910</v>
      </c>
      <c r="R111" s="74">
        <v>-442284</v>
      </c>
      <c r="S111" s="75">
        <v>87331782</v>
      </c>
      <c r="T111" s="75">
        <v>4284366</v>
      </c>
      <c r="U111" s="75">
        <v>4850600</v>
      </c>
      <c r="V111" s="75">
        <v>11332</v>
      </c>
      <c r="W111" s="75">
        <v>2688047</v>
      </c>
      <c r="X111" s="76">
        <v>11834345</v>
      </c>
      <c r="Y111" s="75">
        <v>14290920</v>
      </c>
      <c r="Z111" s="75">
        <v>23490107</v>
      </c>
      <c r="AA111" s="75">
        <v>1910</v>
      </c>
      <c r="AB111" s="75">
        <v>568378</v>
      </c>
      <c r="AC111" s="76">
        <v>38351315</v>
      </c>
      <c r="AD111" s="75">
        <v>5928334</v>
      </c>
      <c r="AE111" s="75">
        <v>-3247124</v>
      </c>
      <c r="AF111" s="75">
        <v>2681210</v>
      </c>
      <c r="AG111" s="74">
        <v>105437486</v>
      </c>
      <c r="AH111" s="74">
        <v>73167677</v>
      </c>
      <c r="AI111" s="74">
        <v>71242206</v>
      </c>
      <c r="AJ111" s="74">
        <v>108884431</v>
      </c>
      <c r="AK111" s="87"/>
    </row>
    <row r="112" spans="1:37" x14ac:dyDescent="0.3">
      <c r="A112" s="23"/>
      <c r="B112" s="77">
        <v>4</v>
      </c>
      <c r="C112" s="77" t="s">
        <v>3750</v>
      </c>
      <c r="D112" s="60" t="s">
        <v>294</v>
      </c>
      <c r="E112" s="60" t="s">
        <v>295</v>
      </c>
      <c r="F112" s="60" t="s">
        <v>3699</v>
      </c>
      <c r="G112" s="61" t="s">
        <v>296</v>
      </c>
      <c r="H112" s="62">
        <v>1.01731211E-4</v>
      </c>
      <c r="I112" s="74">
        <v>4531844</v>
      </c>
      <c r="J112" s="74">
        <v>-72201</v>
      </c>
      <c r="K112" s="74">
        <v>0</v>
      </c>
      <c r="L112" s="74"/>
      <c r="M112" s="74">
        <v>-354</v>
      </c>
      <c r="N112" s="74">
        <v>406029</v>
      </c>
      <c r="O112" s="74">
        <v>-719296</v>
      </c>
      <c r="P112" s="74">
        <v>192994</v>
      </c>
      <c r="Q112" s="74">
        <v>-105</v>
      </c>
      <c r="R112" s="74">
        <v>472084</v>
      </c>
      <c r="S112" s="75">
        <v>4810995</v>
      </c>
      <c r="T112" s="75">
        <v>236020</v>
      </c>
      <c r="U112" s="75">
        <v>267213</v>
      </c>
      <c r="V112" s="75">
        <v>624</v>
      </c>
      <c r="W112" s="75">
        <v>930844</v>
      </c>
      <c r="X112" s="76">
        <v>1434701</v>
      </c>
      <c r="Y112" s="75">
        <v>787268</v>
      </c>
      <c r="Z112" s="75">
        <v>1294039</v>
      </c>
      <c r="AA112" s="75">
        <v>105</v>
      </c>
      <c r="AB112" s="75">
        <v>0</v>
      </c>
      <c r="AC112" s="76">
        <v>2081412</v>
      </c>
      <c r="AD112" s="75">
        <v>406029</v>
      </c>
      <c r="AE112" s="75">
        <v>-153905</v>
      </c>
      <c r="AF112" s="75">
        <v>252124</v>
      </c>
      <c r="AG112" s="74">
        <v>5808413</v>
      </c>
      <c r="AH112" s="74">
        <v>4030711</v>
      </c>
      <c r="AI112" s="74">
        <v>3924640</v>
      </c>
      <c r="AJ112" s="74">
        <v>5998301</v>
      </c>
      <c r="AK112" s="87"/>
    </row>
    <row r="113" spans="1:37" x14ac:dyDescent="0.3">
      <c r="A113" s="23"/>
      <c r="B113" s="77">
        <v>4</v>
      </c>
      <c r="C113" s="77" t="s">
        <v>3750</v>
      </c>
      <c r="D113" s="60" t="s">
        <v>297</v>
      </c>
      <c r="E113" s="60" t="s">
        <v>298</v>
      </c>
      <c r="F113" s="60" t="s">
        <v>3699</v>
      </c>
      <c r="G113" s="61" t="s">
        <v>299</v>
      </c>
      <c r="H113" s="62">
        <v>1.9830265999999999E-5</v>
      </c>
      <c r="I113" s="74">
        <v>981599</v>
      </c>
      <c r="J113" s="74">
        <v>-14074</v>
      </c>
      <c r="K113" s="74">
        <v>0</v>
      </c>
      <c r="L113" s="74"/>
      <c r="M113" s="74">
        <v>-69</v>
      </c>
      <c r="N113" s="74">
        <v>65599</v>
      </c>
      <c r="O113" s="74">
        <v>-140211</v>
      </c>
      <c r="P113" s="74">
        <v>37620</v>
      </c>
      <c r="Q113" s="74">
        <v>-21</v>
      </c>
      <c r="R113" s="74">
        <v>7356</v>
      </c>
      <c r="S113" s="75">
        <v>937799</v>
      </c>
      <c r="T113" s="75">
        <v>46007</v>
      </c>
      <c r="U113" s="75">
        <v>52087</v>
      </c>
      <c r="V113" s="75">
        <v>122</v>
      </c>
      <c r="W113" s="75">
        <v>9461</v>
      </c>
      <c r="X113" s="76">
        <v>107677</v>
      </c>
      <c r="Y113" s="75">
        <v>153461</v>
      </c>
      <c r="Z113" s="75">
        <v>252245</v>
      </c>
      <c r="AA113" s="75">
        <v>21</v>
      </c>
      <c r="AB113" s="75">
        <v>7805</v>
      </c>
      <c r="AC113" s="76">
        <v>413532</v>
      </c>
      <c r="AD113" s="75">
        <v>65599</v>
      </c>
      <c r="AE113" s="75">
        <v>-40078</v>
      </c>
      <c r="AF113" s="75">
        <v>25521</v>
      </c>
      <c r="AG113" s="74">
        <v>1132223</v>
      </c>
      <c r="AH113" s="74">
        <v>785699</v>
      </c>
      <c r="AI113" s="74">
        <v>765022</v>
      </c>
      <c r="AJ113" s="74">
        <v>1169237</v>
      </c>
      <c r="AK113" s="87"/>
    </row>
    <row r="114" spans="1:37" x14ac:dyDescent="0.3">
      <c r="A114" s="23"/>
      <c r="B114" s="77">
        <v>4</v>
      </c>
      <c r="C114" s="77" t="s">
        <v>3750</v>
      </c>
      <c r="D114" s="60" t="s">
        <v>300</v>
      </c>
      <c r="E114" s="60" t="s">
        <v>301</v>
      </c>
      <c r="F114" s="60" t="s">
        <v>3699</v>
      </c>
      <c r="G114" s="61" t="s">
        <v>302</v>
      </c>
      <c r="H114" s="62">
        <v>9.9822015999999998E-5</v>
      </c>
      <c r="I114" s="74">
        <v>4906693</v>
      </c>
      <c r="J114" s="74">
        <v>-70846</v>
      </c>
      <c r="K114" s="74">
        <v>0</v>
      </c>
      <c r="L114" s="74"/>
      <c r="M114" s="74">
        <v>-347</v>
      </c>
      <c r="N114" s="74">
        <v>334966</v>
      </c>
      <c r="O114" s="74">
        <v>-705797</v>
      </c>
      <c r="P114" s="74">
        <v>189372</v>
      </c>
      <c r="Q114" s="74">
        <v>-103</v>
      </c>
      <c r="R114" s="74">
        <v>66764</v>
      </c>
      <c r="S114" s="75">
        <v>4720702</v>
      </c>
      <c r="T114" s="75">
        <v>231591</v>
      </c>
      <c r="U114" s="75">
        <v>262198</v>
      </c>
      <c r="V114" s="75">
        <v>613</v>
      </c>
      <c r="W114" s="75">
        <v>85871</v>
      </c>
      <c r="X114" s="76">
        <v>580273</v>
      </c>
      <c r="Y114" s="75">
        <v>772493</v>
      </c>
      <c r="Z114" s="75">
        <v>1269754</v>
      </c>
      <c r="AA114" s="75">
        <v>103</v>
      </c>
      <c r="AB114" s="75">
        <v>821741</v>
      </c>
      <c r="AC114" s="76">
        <v>2864091</v>
      </c>
      <c r="AD114" s="75">
        <v>334966</v>
      </c>
      <c r="AE114" s="75">
        <v>-312910</v>
      </c>
      <c r="AF114" s="75">
        <v>22056</v>
      </c>
      <c r="AG114" s="74">
        <v>5699406</v>
      </c>
      <c r="AH114" s="74">
        <v>3955067</v>
      </c>
      <c r="AI114" s="74">
        <v>3850986</v>
      </c>
      <c r="AJ114" s="74">
        <v>5885730</v>
      </c>
      <c r="AK114" s="87"/>
    </row>
    <row r="115" spans="1:37" x14ac:dyDescent="0.3">
      <c r="A115" s="23"/>
      <c r="B115" s="77">
        <v>4</v>
      </c>
      <c r="C115" s="77" t="s">
        <v>3750</v>
      </c>
      <c r="D115" s="60" t="s">
        <v>303</v>
      </c>
      <c r="E115" s="60" t="s">
        <v>304</v>
      </c>
      <c r="F115" s="60" t="s">
        <v>3699</v>
      </c>
      <c r="G115" s="61" t="s">
        <v>305</v>
      </c>
      <c r="H115" s="62">
        <v>5.1483451999999998E-5</v>
      </c>
      <c r="I115" s="74">
        <v>2449438</v>
      </c>
      <c r="J115" s="74">
        <v>-36539</v>
      </c>
      <c r="K115" s="74">
        <v>0</v>
      </c>
      <c r="L115" s="74"/>
      <c r="M115" s="74">
        <v>-179</v>
      </c>
      <c r="N115" s="74">
        <v>183962</v>
      </c>
      <c r="O115" s="74">
        <v>-364016</v>
      </c>
      <c r="P115" s="74">
        <v>97669</v>
      </c>
      <c r="Q115" s="74">
        <v>-53</v>
      </c>
      <c r="R115" s="74">
        <v>104434</v>
      </c>
      <c r="S115" s="75">
        <v>2434716</v>
      </c>
      <c r="T115" s="75">
        <v>119443</v>
      </c>
      <c r="U115" s="75">
        <v>135229</v>
      </c>
      <c r="V115" s="75">
        <v>316</v>
      </c>
      <c r="W115" s="75">
        <v>276332</v>
      </c>
      <c r="X115" s="76">
        <v>531320</v>
      </c>
      <c r="Y115" s="75">
        <v>398415</v>
      </c>
      <c r="Z115" s="75">
        <v>654879</v>
      </c>
      <c r="AA115" s="75">
        <v>53</v>
      </c>
      <c r="AB115" s="75">
        <v>0</v>
      </c>
      <c r="AC115" s="76">
        <v>1053347</v>
      </c>
      <c r="AD115" s="75">
        <v>183962</v>
      </c>
      <c r="AE115" s="75">
        <v>-80990</v>
      </c>
      <c r="AF115" s="75">
        <v>102972</v>
      </c>
      <c r="AG115" s="74">
        <v>2939483</v>
      </c>
      <c r="AH115" s="74">
        <v>2039836</v>
      </c>
      <c r="AI115" s="74">
        <v>1986156</v>
      </c>
      <c r="AJ115" s="74">
        <v>3035580</v>
      </c>
      <c r="AK115" s="87"/>
    </row>
    <row r="116" spans="1:37" ht="14.15" customHeight="1" x14ac:dyDescent="0.3">
      <c r="A116" s="23"/>
      <c r="B116" s="77">
        <v>4</v>
      </c>
      <c r="C116" s="77" t="s">
        <v>3750</v>
      </c>
      <c r="D116" s="60" t="s">
        <v>306</v>
      </c>
      <c r="E116" s="60" t="s">
        <v>307</v>
      </c>
      <c r="F116" s="60" t="s">
        <v>3699</v>
      </c>
      <c r="G116" s="61" t="s">
        <v>308</v>
      </c>
      <c r="H116" s="62">
        <v>3.3904768E-5</v>
      </c>
      <c r="I116" s="74">
        <v>1549120</v>
      </c>
      <c r="J116" s="74">
        <v>-24063</v>
      </c>
      <c r="K116" s="74">
        <v>0</v>
      </c>
      <c r="L116" s="74"/>
      <c r="M116" s="74">
        <v>-118</v>
      </c>
      <c r="N116" s="74">
        <v>129975</v>
      </c>
      <c r="O116" s="74">
        <v>-239725</v>
      </c>
      <c r="P116" s="74">
        <v>64321</v>
      </c>
      <c r="Q116" s="74">
        <v>-35</v>
      </c>
      <c r="R116" s="74">
        <v>123925</v>
      </c>
      <c r="S116" s="75">
        <v>1603400</v>
      </c>
      <c r="T116" s="75">
        <v>78660</v>
      </c>
      <c r="U116" s="75">
        <v>89056</v>
      </c>
      <c r="V116" s="75">
        <v>208</v>
      </c>
      <c r="W116" s="75">
        <v>159341</v>
      </c>
      <c r="X116" s="76">
        <v>327265</v>
      </c>
      <c r="Y116" s="75">
        <v>262379</v>
      </c>
      <c r="Z116" s="75">
        <v>431275</v>
      </c>
      <c r="AA116" s="75">
        <v>35</v>
      </c>
      <c r="AB116" s="75">
        <v>342368</v>
      </c>
      <c r="AC116" s="76">
        <v>1036057</v>
      </c>
      <c r="AD116" s="75">
        <v>129975</v>
      </c>
      <c r="AE116" s="75">
        <v>-115268</v>
      </c>
      <c r="AF116" s="75">
        <v>14707</v>
      </c>
      <c r="AG116" s="74">
        <v>1935816</v>
      </c>
      <c r="AH116" s="74">
        <v>1343347</v>
      </c>
      <c r="AI116" s="74">
        <v>1307996</v>
      </c>
      <c r="AJ116" s="74">
        <v>1999101</v>
      </c>
      <c r="AK116" s="87"/>
    </row>
    <row r="117" spans="1:37" ht="14.15" customHeight="1" x14ac:dyDescent="0.35">
      <c r="A117" s="23"/>
      <c r="C117" s="60" t="s">
        <v>3751</v>
      </c>
      <c r="D117" s="100" t="s">
        <v>309</v>
      </c>
      <c r="F117" s="79"/>
      <c r="G117" s="30" t="s">
        <v>311</v>
      </c>
      <c r="H117" s="62">
        <v>3.1998389999999999E-6</v>
      </c>
      <c r="I117" s="74">
        <v>0</v>
      </c>
      <c r="J117" s="74">
        <v>-2082</v>
      </c>
      <c r="K117" s="74">
        <v>-189</v>
      </c>
      <c r="L117" s="78"/>
      <c r="M117" s="74">
        <v>-11</v>
      </c>
      <c r="N117" s="74">
        <v>32436</v>
      </c>
      <c r="O117" s="74">
        <v>-22625</v>
      </c>
      <c r="P117" s="74">
        <v>6070</v>
      </c>
      <c r="Q117" s="74">
        <v>-3</v>
      </c>
      <c r="R117" s="74">
        <v>137727</v>
      </c>
      <c r="S117" s="75">
        <v>151323</v>
      </c>
      <c r="T117" s="75">
        <v>7424</v>
      </c>
      <c r="U117" s="75">
        <v>8405</v>
      </c>
      <c r="V117" s="75">
        <v>20</v>
      </c>
      <c r="W117" s="75">
        <v>177078</v>
      </c>
      <c r="X117" s="76">
        <v>192927</v>
      </c>
      <c r="Y117" s="75">
        <v>24763</v>
      </c>
      <c r="Z117" s="75">
        <v>40703</v>
      </c>
      <c r="AA117" s="75">
        <v>3</v>
      </c>
      <c r="AB117" s="75">
        <v>0</v>
      </c>
      <c r="AC117" s="76">
        <v>65469</v>
      </c>
      <c r="AD117" s="75">
        <v>32436</v>
      </c>
      <c r="AE117" s="75">
        <v>-6288</v>
      </c>
      <c r="AF117" s="75">
        <v>26148</v>
      </c>
      <c r="AG117" s="74">
        <v>182697</v>
      </c>
      <c r="AH117" s="74">
        <v>126781</v>
      </c>
      <c r="AI117" s="74">
        <v>123445</v>
      </c>
      <c r="AJ117" s="74">
        <v>188670</v>
      </c>
      <c r="AK117" s="87"/>
    </row>
    <row r="118" spans="1:37" ht="14.15" customHeight="1" x14ac:dyDescent="0.3">
      <c r="A118" s="23"/>
      <c r="B118" s="77">
        <v>4</v>
      </c>
      <c r="C118" s="77" t="s">
        <v>3750</v>
      </c>
      <c r="D118" s="60" t="s">
        <v>312</v>
      </c>
      <c r="E118" s="60" t="s">
        <v>313</v>
      </c>
      <c r="F118" s="60" t="s">
        <v>3699</v>
      </c>
      <c r="G118" s="61" t="s">
        <v>314</v>
      </c>
      <c r="H118" s="62">
        <v>2.0551674000000001E-5</v>
      </c>
      <c r="I118" s="74">
        <v>1055860</v>
      </c>
      <c r="J118" s="74">
        <v>-14586</v>
      </c>
      <c r="K118" s="74">
        <v>0</v>
      </c>
      <c r="L118" s="74"/>
      <c r="M118" s="74">
        <v>-71</v>
      </c>
      <c r="N118" s="74">
        <v>62666</v>
      </c>
      <c r="O118" s="74">
        <v>-145312</v>
      </c>
      <c r="P118" s="74">
        <v>38989</v>
      </c>
      <c r="Q118" s="74">
        <v>-21</v>
      </c>
      <c r="R118" s="74">
        <v>-25610</v>
      </c>
      <c r="S118" s="75">
        <v>971915</v>
      </c>
      <c r="T118" s="75">
        <v>47681</v>
      </c>
      <c r="U118" s="75">
        <v>53982</v>
      </c>
      <c r="V118" s="75">
        <v>126</v>
      </c>
      <c r="W118" s="75">
        <v>50595</v>
      </c>
      <c r="X118" s="76">
        <v>152384</v>
      </c>
      <c r="Y118" s="75">
        <v>159043</v>
      </c>
      <c r="Z118" s="75">
        <v>261421</v>
      </c>
      <c r="AA118" s="75">
        <v>21</v>
      </c>
      <c r="AB118" s="75">
        <v>32924</v>
      </c>
      <c r="AC118" s="76">
        <v>453409</v>
      </c>
      <c r="AD118" s="75">
        <v>62666</v>
      </c>
      <c r="AE118" s="75">
        <v>-33199</v>
      </c>
      <c r="AF118" s="75">
        <v>29467</v>
      </c>
      <c r="AG118" s="74">
        <v>1173412</v>
      </c>
      <c r="AH118" s="74">
        <v>814282</v>
      </c>
      <c r="AI118" s="74">
        <v>792853</v>
      </c>
      <c r="AJ118" s="74">
        <v>1211773</v>
      </c>
      <c r="AK118" s="87"/>
    </row>
    <row r="119" spans="1:37" x14ac:dyDescent="0.3">
      <c r="A119" s="23"/>
      <c r="B119" s="77">
        <v>4</v>
      </c>
      <c r="C119" s="77" t="s">
        <v>3750</v>
      </c>
      <c r="D119" s="60" t="s">
        <v>315</v>
      </c>
      <c r="E119" s="60" t="s">
        <v>316</v>
      </c>
      <c r="F119" s="60" t="s">
        <v>3699</v>
      </c>
      <c r="G119" s="61" t="s">
        <v>317</v>
      </c>
      <c r="H119" s="62">
        <v>6.3792477000000007E-5</v>
      </c>
      <c r="I119" s="74">
        <v>3318416</v>
      </c>
      <c r="J119" s="74">
        <v>-45275</v>
      </c>
      <c r="K119" s="74">
        <v>0</v>
      </c>
      <c r="L119" s="74"/>
      <c r="M119" s="74">
        <v>-222</v>
      </c>
      <c r="N119" s="74">
        <v>188856</v>
      </c>
      <c r="O119" s="74">
        <v>-451048</v>
      </c>
      <c r="P119" s="74">
        <v>121021</v>
      </c>
      <c r="Q119" s="74">
        <v>-66</v>
      </c>
      <c r="R119" s="74">
        <v>-114858</v>
      </c>
      <c r="S119" s="75">
        <v>3016824</v>
      </c>
      <c r="T119" s="75">
        <v>148001</v>
      </c>
      <c r="U119" s="75">
        <v>167561</v>
      </c>
      <c r="V119" s="75">
        <v>391</v>
      </c>
      <c r="W119" s="75">
        <v>146849</v>
      </c>
      <c r="X119" s="76">
        <v>462802</v>
      </c>
      <c r="Y119" s="75">
        <v>493671</v>
      </c>
      <c r="Z119" s="75">
        <v>811452</v>
      </c>
      <c r="AA119" s="75">
        <v>66</v>
      </c>
      <c r="AB119" s="75">
        <v>147664</v>
      </c>
      <c r="AC119" s="76">
        <v>1452853</v>
      </c>
      <c r="AD119" s="75">
        <v>188856</v>
      </c>
      <c r="AE119" s="75">
        <v>-104498</v>
      </c>
      <c r="AF119" s="75">
        <v>84358</v>
      </c>
      <c r="AG119" s="74">
        <v>3642275</v>
      </c>
      <c r="AH119" s="74">
        <v>2527534</v>
      </c>
      <c r="AI119" s="74">
        <v>2461019</v>
      </c>
      <c r="AJ119" s="74">
        <v>3761348</v>
      </c>
      <c r="AK119" s="87"/>
    </row>
    <row r="120" spans="1:37" x14ac:dyDescent="0.3">
      <c r="A120" s="23"/>
      <c r="B120" s="77">
        <v>4</v>
      </c>
      <c r="C120" s="77" t="s">
        <v>3750</v>
      </c>
      <c r="D120" s="60" t="s">
        <v>318</v>
      </c>
      <c r="E120" s="60" t="s">
        <v>319</v>
      </c>
      <c r="F120" s="60" t="s">
        <v>3699</v>
      </c>
      <c r="G120" s="61" t="s">
        <v>320</v>
      </c>
      <c r="H120" s="62">
        <v>8.4716127000000001E-5</v>
      </c>
      <c r="I120" s="74">
        <v>3746391</v>
      </c>
      <c r="J120" s="74">
        <v>-60125</v>
      </c>
      <c r="K120" s="74">
        <v>0</v>
      </c>
      <c r="L120" s="74"/>
      <c r="M120" s="74">
        <v>-295</v>
      </c>
      <c r="N120" s="74">
        <v>341909</v>
      </c>
      <c r="O120" s="74">
        <v>-598990</v>
      </c>
      <c r="P120" s="74">
        <v>160715</v>
      </c>
      <c r="Q120" s="74">
        <v>-88</v>
      </c>
      <c r="R120" s="74">
        <v>416810</v>
      </c>
      <c r="S120" s="75">
        <v>4006327</v>
      </c>
      <c r="T120" s="75">
        <v>196545</v>
      </c>
      <c r="U120" s="75">
        <v>222520</v>
      </c>
      <c r="V120" s="75">
        <v>520</v>
      </c>
      <c r="W120" s="75">
        <v>535919</v>
      </c>
      <c r="X120" s="76">
        <v>955504</v>
      </c>
      <c r="Y120" s="75">
        <v>655593</v>
      </c>
      <c r="Z120" s="75">
        <v>1077604</v>
      </c>
      <c r="AA120" s="75">
        <v>88</v>
      </c>
      <c r="AB120" s="75">
        <v>145412</v>
      </c>
      <c r="AC120" s="76">
        <v>1878697</v>
      </c>
      <c r="AD120" s="75">
        <v>341909</v>
      </c>
      <c r="AE120" s="75">
        <v>-187137</v>
      </c>
      <c r="AF120" s="75">
        <v>154772</v>
      </c>
      <c r="AG120" s="74">
        <v>4836925</v>
      </c>
      <c r="AH120" s="74">
        <v>3356554</v>
      </c>
      <c r="AI120" s="74">
        <v>3268223</v>
      </c>
      <c r="AJ120" s="74">
        <v>4995053</v>
      </c>
      <c r="AK120" s="87"/>
    </row>
    <row r="121" spans="1:37" x14ac:dyDescent="0.3">
      <c r="A121" s="23"/>
      <c r="B121" s="77">
        <v>4</v>
      </c>
      <c r="C121" s="77" t="s">
        <v>3750</v>
      </c>
      <c r="D121" s="60" t="s">
        <v>321</v>
      </c>
      <c r="E121" s="60" t="s">
        <v>322</v>
      </c>
      <c r="F121" s="60" t="s">
        <v>3699</v>
      </c>
      <c r="G121" s="61" t="s">
        <v>323</v>
      </c>
      <c r="H121" s="62">
        <v>6.3802339999999993E-5</v>
      </c>
      <c r="I121" s="74">
        <v>2518777</v>
      </c>
      <c r="J121" s="74">
        <v>-45282</v>
      </c>
      <c r="K121" s="74">
        <v>0</v>
      </c>
      <c r="L121" s="74"/>
      <c r="M121" s="74">
        <v>-222</v>
      </c>
      <c r="N121" s="74">
        <v>299265</v>
      </c>
      <c r="O121" s="74">
        <v>-451118</v>
      </c>
      <c r="P121" s="74">
        <v>121039</v>
      </c>
      <c r="Q121" s="74">
        <v>-66</v>
      </c>
      <c r="R121" s="74">
        <v>574899</v>
      </c>
      <c r="S121" s="75">
        <v>3017292</v>
      </c>
      <c r="T121" s="75">
        <v>148024</v>
      </c>
      <c r="U121" s="75">
        <v>167587</v>
      </c>
      <c r="V121" s="75">
        <v>392</v>
      </c>
      <c r="W121" s="75">
        <v>973490</v>
      </c>
      <c r="X121" s="76">
        <v>1289493</v>
      </c>
      <c r="Y121" s="75">
        <v>493748</v>
      </c>
      <c r="Z121" s="75">
        <v>811577</v>
      </c>
      <c r="AA121" s="75">
        <v>66</v>
      </c>
      <c r="AB121" s="75">
        <v>0</v>
      </c>
      <c r="AC121" s="76">
        <v>1305391</v>
      </c>
      <c r="AD121" s="75">
        <v>299265</v>
      </c>
      <c r="AE121" s="75">
        <v>-92090</v>
      </c>
      <c r="AF121" s="75">
        <v>207175</v>
      </c>
      <c r="AG121" s="74">
        <v>3642838</v>
      </c>
      <c r="AH121" s="74">
        <v>2527925</v>
      </c>
      <c r="AI121" s="74">
        <v>2461400</v>
      </c>
      <c r="AJ121" s="74">
        <v>3761929</v>
      </c>
      <c r="AK121" s="87"/>
    </row>
    <row r="122" spans="1:37" x14ac:dyDescent="0.3">
      <c r="A122" s="23"/>
      <c r="B122" s="77">
        <v>4</v>
      </c>
      <c r="C122" s="77" t="s">
        <v>3750</v>
      </c>
      <c r="D122" s="60" t="s">
        <v>324</v>
      </c>
      <c r="E122" s="60" t="s">
        <v>325</v>
      </c>
      <c r="F122" s="60" t="s">
        <v>3699</v>
      </c>
      <c r="G122" s="61" t="s">
        <v>326</v>
      </c>
      <c r="H122" s="62">
        <v>1.8867919000000001E-5</v>
      </c>
      <c r="I122" s="74">
        <v>516132</v>
      </c>
      <c r="J122" s="74">
        <v>-13391</v>
      </c>
      <c r="K122" s="74">
        <v>0</v>
      </c>
      <c r="L122" s="74"/>
      <c r="M122" s="74">
        <v>-66</v>
      </c>
      <c r="N122" s="74">
        <v>120055</v>
      </c>
      <c r="O122" s="74">
        <v>-133407</v>
      </c>
      <c r="P122" s="74">
        <v>35794</v>
      </c>
      <c r="Q122" s="74">
        <v>-20</v>
      </c>
      <c r="R122" s="74">
        <v>367188</v>
      </c>
      <c r="S122" s="75">
        <v>892285</v>
      </c>
      <c r="T122" s="75">
        <v>43774</v>
      </c>
      <c r="U122" s="75">
        <v>49560</v>
      </c>
      <c r="V122" s="75">
        <v>116</v>
      </c>
      <c r="W122" s="75">
        <v>573247</v>
      </c>
      <c r="X122" s="76">
        <v>666697</v>
      </c>
      <c r="Y122" s="75">
        <v>146013</v>
      </c>
      <c r="Z122" s="75">
        <v>240003</v>
      </c>
      <c r="AA122" s="75">
        <v>20</v>
      </c>
      <c r="AB122" s="75">
        <v>0</v>
      </c>
      <c r="AC122" s="76">
        <v>386036</v>
      </c>
      <c r="AD122" s="75">
        <v>120055</v>
      </c>
      <c r="AE122" s="75">
        <v>-22708</v>
      </c>
      <c r="AF122" s="75">
        <v>97347</v>
      </c>
      <c r="AG122" s="74">
        <v>1077277</v>
      </c>
      <c r="AH122" s="74">
        <v>747569</v>
      </c>
      <c r="AI122" s="74">
        <v>727896</v>
      </c>
      <c r="AJ122" s="74">
        <v>1112495</v>
      </c>
      <c r="AK122" s="87"/>
    </row>
    <row r="123" spans="1:37" x14ac:dyDescent="0.3">
      <c r="A123" s="23"/>
      <c r="B123" s="77">
        <v>4</v>
      </c>
      <c r="C123" s="77" t="s">
        <v>3750</v>
      </c>
      <c r="D123" s="60" t="s">
        <v>327</v>
      </c>
      <c r="E123" s="60" t="s">
        <v>328</v>
      </c>
      <c r="F123" s="60" t="s">
        <v>3699</v>
      </c>
      <c r="G123" s="61" t="s">
        <v>329</v>
      </c>
      <c r="H123" s="62">
        <v>2.7769982000000001E-5</v>
      </c>
      <c r="I123" s="74">
        <v>1408488</v>
      </c>
      <c r="J123" s="74">
        <v>-19709</v>
      </c>
      <c r="K123" s="74">
        <v>0</v>
      </c>
      <c r="L123" s="74"/>
      <c r="M123" s="74">
        <v>-97</v>
      </c>
      <c r="N123" s="74">
        <v>87188</v>
      </c>
      <c r="O123" s="74">
        <v>-196349</v>
      </c>
      <c r="P123" s="74">
        <v>52682</v>
      </c>
      <c r="Q123" s="74">
        <v>-29</v>
      </c>
      <c r="R123" s="74">
        <v>-18899</v>
      </c>
      <c r="S123" s="75">
        <v>1313275</v>
      </c>
      <c r="T123" s="75">
        <v>64427</v>
      </c>
      <c r="U123" s="75">
        <v>72942</v>
      </c>
      <c r="V123" s="75">
        <v>170</v>
      </c>
      <c r="W123" s="75">
        <v>28854</v>
      </c>
      <c r="X123" s="76">
        <v>166393</v>
      </c>
      <c r="Y123" s="75">
        <v>214904</v>
      </c>
      <c r="Z123" s="75">
        <v>353239</v>
      </c>
      <c r="AA123" s="75">
        <v>29</v>
      </c>
      <c r="AB123" s="75">
        <v>24294</v>
      </c>
      <c r="AC123" s="76">
        <v>592466</v>
      </c>
      <c r="AD123" s="75">
        <v>87188</v>
      </c>
      <c r="AE123" s="75">
        <v>-50472</v>
      </c>
      <c r="AF123" s="75">
        <v>36716</v>
      </c>
      <c r="AG123" s="74">
        <v>1585546</v>
      </c>
      <c r="AH123" s="74">
        <v>1100280</v>
      </c>
      <c r="AI123" s="74">
        <v>1071325</v>
      </c>
      <c r="AJ123" s="74">
        <v>1637380</v>
      </c>
      <c r="AK123" s="87"/>
    </row>
    <row r="124" spans="1:37" x14ac:dyDescent="0.3">
      <c r="A124" s="23"/>
      <c r="B124" s="77">
        <v>5</v>
      </c>
      <c r="C124" s="77" t="s">
        <v>3749</v>
      </c>
      <c r="D124" s="60" t="s">
        <v>330</v>
      </c>
      <c r="E124" s="60" t="s">
        <v>331</v>
      </c>
      <c r="F124" s="60" t="s">
        <v>3699</v>
      </c>
      <c r="G124" s="61" t="s">
        <v>332</v>
      </c>
      <c r="H124" s="62">
        <v>8.9698351000000001E-5</v>
      </c>
      <c r="I124" s="74">
        <v>3223889</v>
      </c>
      <c r="J124" s="74">
        <v>-63661</v>
      </c>
      <c r="K124" s="74">
        <v>0</v>
      </c>
      <c r="L124" s="74"/>
      <c r="M124" s="74">
        <v>-312</v>
      </c>
      <c r="N124" s="74">
        <v>464491</v>
      </c>
      <c r="O124" s="74">
        <v>-634217</v>
      </c>
      <c r="P124" s="74">
        <v>170166</v>
      </c>
      <c r="Q124" s="74">
        <v>-93</v>
      </c>
      <c r="R124" s="74">
        <v>1081681</v>
      </c>
      <c r="S124" s="75">
        <v>4241944</v>
      </c>
      <c r="T124" s="75">
        <v>208103</v>
      </c>
      <c r="U124" s="75">
        <v>235607</v>
      </c>
      <c r="V124" s="75">
        <v>550</v>
      </c>
      <c r="W124" s="75">
        <v>1913706</v>
      </c>
      <c r="X124" s="76">
        <v>2357966</v>
      </c>
      <c r="Y124" s="75">
        <v>694149</v>
      </c>
      <c r="Z124" s="75">
        <v>1140979</v>
      </c>
      <c r="AA124" s="75">
        <v>93</v>
      </c>
      <c r="AB124" s="75">
        <v>0</v>
      </c>
      <c r="AC124" s="76">
        <v>1835221</v>
      </c>
      <c r="AD124" s="75">
        <v>464491</v>
      </c>
      <c r="AE124" s="75">
        <v>-101972</v>
      </c>
      <c r="AF124" s="75">
        <v>362519</v>
      </c>
      <c r="AG124" s="74">
        <v>5121389</v>
      </c>
      <c r="AH124" s="74">
        <v>3553955</v>
      </c>
      <c r="AI124" s="74">
        <v>3460430</v>
      </c>
      <c r="AJ124" s="74">
        <v>5288816</v>
      </c>
      <c r="AK124" s="87"/>
    </row>
    <row r="125" spans="1:37" x14ac:dyDescent="0.3">
      <c r="A125" s="23"/>
      <c r="B125" s="77">
        <v>4</v>
      </c>
      <c r="C125" s="77" t="s">
        <v>3750</v>
      </c>
      <c r="D125" s="60" t="s">
        <v>333</v>
      </c>
      <c r="E125" s="60" t="s">
        <v>334</v>
      </c>
      <c r="F125" s="60" t="s">
        <v>3699</v>
      </c>
      <c r="G125" s="61" t="s">
        <v>335</v>
      </c>
      <c r="H125" s="62">
        <v>5.9912654099999996E-4</v>
      </c>
      <c r="I125" s="74">
        <v>28534482</v>
      </c>
      <c r="J125" s="74">
        <v>-425214</v>
      </c>
      <c r="K125" s="74">
        <v>0</v>
      </c>
      <c r="L125" s="74"/>
      <c r="M125" s="74">
        <v>-2084</v>
      </c>
      <c r="N125" s="74">
        <v>2136701</v>
      </c>
      <c r="O125" s="74">
        <v>-4236154</v>
      </c>
      <c r="P125" s="74">
        <v>1136601</v>
      </c>
      <c r="Q125" s="74">
        <v>-620</v>
      </c>
      <c r="R125" s="74">
        <v>1189717</v>
      </c>
      <c r="S125" s="75">
        <v>28333429</v>
      </c>
      <c r="T125" s="75">
        <v>1389995</v>
      </c>
      <c r="U125" s="75">
        <v>1573701</v>
      </c>
      <c r="V125" s="75">
        <v>3676</v>
      </c>
      <c r="W125" s="75">
        <v>3065833</v>
      </c>
      <c r="X125" s="76">
        <v>6033205</v>
      </c>
      <c r="Y125" s="75">
        <v>4636465</v>
      </c>
      <c r="Z125" s="75">
        <v>7620997</v>
      </c>
      <c r="AA125" s="75">
        <v>620</v>
      </c>
      <c r="AB125" s="75">
        <v>0</v>
      </c>
      <c r="AC125" s="76">
        <v>12258082</v>
      </c>
      <c r="AD125" s="75">
        <v>2136701</v>
      </c>
      <c r="AE125" s="75">
        <v>-959138</v>
      </c>
      <c r="AF125" s="75">
        <v>1177563</v>
      </c>
      <c r="AG125" s="74">
        <v>34207539</v>
      </c>
      <c r="AH125" s="74">
        <v>23738106</v>
      </c>
      <c r="AI125" s="74">
        <v>23113417</v>
      </c>
      <c r="AJ125" s="74">
        <v>35325846</v>
      </c>
      <c r="AK125" s="87"/>
    </row>
    <row r="126" spans="1:37" x14ac:dyDescent="0.3">
      <c r="A126" s="23"/>
      <c r="B126" s="77">
        <v>4</v>
      </c>
      <c r="C126" s="77" t="s">
        <v>3750</v>
      </c>
      <c r="D126" s="60" t="s">
        <v>336</v>
      </c>
      <c r="E126" s="60" t="s">
        <v>337</v>
      </c>
      <c r="F126" s="60" t="s">
        <v>3699</v>
      </c>
      <c r="G126" s="61" t="s">
        <v>338</v>
      </c>
      <c r="H126" s="62">
        <v>4.5844633999999998E-5</v>
      </c>
      <c r="I126" s="74">
        <v>2030004</v>
      </c>
      <c r="J126" s="74">
        <v>-32537</v>
      </c>
      <c r="K126" s="74">
        <v>0</v>
      </c>
      <c r="L126" s="74"/>
      <c r="M126" s="74">
        <v>-159</v>
      </c>
      <c r="N126" s="74">
        <v>184665</v>
      </c>
      <c r="O126" s="74">
        <v>-324147</v>
      </c>
      <c r="P126" s="74">
        <v>86972</v>
      </c>
      <c r="Q126" s="74">
        <v>-47</v>
      </c>
      <c r="R126" s="74">
        <v>223299</v>
      </c>
      <c r="S126" s="75">
        <v>2168050</v>
      </c>
      <c r="T126" s="75">
        <v>106361</v>
      </c>
      <c r="U126" s="75">
        <v>120418</v>
      </c>
      <c r="V126" s="75">
        <v>281</v>
      </c>
      <c r="W126" s="75">
        <v>417407</v>
      </c>
      <c r="X126" s="76">
        <v>644467</v>
      </c>
      <c r="Y126" s="75">
        <v>354778</v>
      </c>
      <c r="Z126" s="75">
        <v>583152</v>
      </c>
      <c r="AA126" s="75">
        <v>47</v>
      </c>
      <c r="AB126" s="75">
        <v>0</v>
      </c>
      <c r="AC126" s="76">
        <v>937977</v>
      </c>
      <c r="AD126" s="75">
        <v>184665</v>
      </c>
      <c r="AE126" s="75">
        <v>-71578</v>
      </c>
      <c r="AF126" s="75">
        <v>113087</v>
      </c>
      <c r="AG126" s="74">
        <v>2617531</v>
      </c>
      <c r="AH126" s="74">
        <v>1816419</v>
      </c>
      <c r="AI126" s="74">
        <v>1768618</v>
      </c>
      <c r="AJ126" s="74">
        <v>2703103</v>
      </c>
      <c r="AK126" s="87"/>
    </row>
    <row r="127" spans="1:37" x14ac:dyDescent="0.3">
      <c r="A127" s="23"/>
      <c r="B127" s="77">
        <v>4</v>
      </c>
      <c r="C127" s="77" t="s">
        <v>3750</v>
      </c>
      <c r="D127" s="60" t="s">
        <v>339</v>
      </c>
      <c r="E127" s="60" t="s">
        <v>340</v>
      </c>
      <c r="F127" s="60" t="s">
        <v>3699</v>
      </c>
      <c r="G127" s="61" t="s">
        <v>341</v>
      </c>
      <c r="H127" s="62">
        <v>6.8525308000000001E-5</v>
      </c>
      <c r="I127" s="74">
        <v>3403388</v>
      </c>
      <c r="J127" s="74">
        <v>-48634</v>
      </c>
      <c r="K127" s="74">
        <v>0</v>
      </c>
      <c r="L127" s="74"/>
      <c r="M127" s="74">
        <v>-238</v>
      </c>
      <c r="N127" s="74">
        <v>225108</v>
      </c>
      <c r="O127" s="74">
        <v>-484512</v>
      </c>
      <c r="P127" s="74">
        <v>129999</v>
      </c>
      <c r="Q127" s="74">
        <v>-71</v>
      </c>
      <c r="R127" s="74">
        <v>15604</v>
      </c>
      <c r="S127" s="75">
        <v>3240644</v>
      </c>
      <c r="T127" s="75">
        <v>158981</v>
      </c>
      <c r="U127" s="75">
        <v>179993</v>
      </c>
      <c r="V127" s="75">
        <v>420</v>
      </c>
      <c r="W127" s="75">
        <v>247079</v>
      </c>
      <c r="X127" s="76">
        <v>586473</v>
      </c>
      <c r="Y127" s="75">
        <v>530297</v>
      </c>
      <c r="Z127" s="75">
        <v>871654</v>
      </c>
      <c r="AA127" s="75">
        <v>71</v>
      </c>
      <c r="AB127" s="75">
        <v>0</v>
      </c>
      <c r="AC127" s="76">
        <v>1402022</v>
      </c>
      <c r="AD127" s="75">
        <v>225108</v>
      </c>
      <c r="AE127" s="75">
        <v>-102411</v>
      </c>
      <c r="AF127" s="75">
        <v>122697</v>
      </c>
      <c r="AG127" s="74">
        <v>3912499</v>
      </c>
      <c r="AH127" s="74">
        <v>2715054</v>
      </c>
      <c r="AI127" s="74">
        <v>2643605</v>
      </c>
      <c r="AJ127" s="74">
        <v>4040406</v>
      </c>
      <c r="AK127" s="87"/>
    </row>
    <row r="128" spans="1:37" x14ac:dyDescent="0.3">
      <c r="A128" s="23"/>
      <c r="B128" s="77">
        <v>4</v>
      </c>
      <c r="C128" s="77" t="s">
        <v>3750</v>
      </c>
      <c r="D128" s="60" t="s">
        <v>342</v>
      </c>
      <c r="E128" s="60" t="s">
        <v>343</v>
      </c>
      <c r="F128" s="60" t="s">
        <v>3699</v>
      </c>
      <c r="G128" s="61" t="s">
        <v>344</v>
      </c>
      <c r="H128" s="62">
        <v>1.8799583000000001E-4</v>
      </c>
      <c r="I128" s="74">
        <v>9103785</v>
      </c>
      <c r="J128" s="74">
        <v>-133425</v>
      </c>
      <c r="K128" s="74">
        <v>0</v>
      </c>
      <c r="L128" s="74"/>
      <c r="M128" s="74">
        <v>-654</v>
      </c>
      <c r="N128" s="74">
        <v>649748</v>
      </c>
      <c r="O128" s="74">
        <v>-1329234</v>
      </c>
      <c r="P128" s="74">
        <v>356646</v>
      </c>
      <c r="Q128" s="74">
        <v>-194</v>
      </c>
      <c r="R128" s="74">
        <v>243881</v>
      </c>
      <c r="S128" s="75">
        <v>8890553</v>
      </c>
      <c r="T128" s="75">
        <v>436157</v>
      </c>
      <c r="U128" s="75">
        <v>493801</v>
      </c>
      <c r="V128" s="75">
        <v>1154</v>
      </c>
      <c r="W128" s="75">
        <v>605646</v>
      </c>
      <c r="X128" s="76">
        <v>1536758</v>
      </c>
      <c r="Y128" s="75">
        <v>1454845</v>
      </c>
      <c r="Z128" s="75">
        <v>2391341</v>
      </c>
      <c r="AA128" s="75">
        <v>194</v>
      </c>
      <c r="AB128" s="75">
        <v>0</v>
      </c>
      <c r="AC128" s="76">
        <v>3846380</v>
      </c>
      <c r="AD128" s="75">
        <v>649748</v>
      </c>
      <c r="AE128" s="75">
        <v>-327947</v>
      </c>
      <c r="AF128" s="75">
        <v>321801</v>
      </c>
      <c r="AG128" s="74">
        <v>10733750</v>
      </c>
      <c r="AH128" s="74">
        <v>7448618</v>
      </c>
      <c r="AI128" s="74">
        <v>7252601</v>
      </c>
      <c r="AJ128" s="74">
        <v>11084656</v>
      </c>
      <c r="AK128" s="87"/>
    </row>
    <row r="129" spans="1:37" x14ac:dyDescent="0.3">
      <c r="A129" s="23"/>
      <c r="B129" s="77">
        <v>4</v>
      </c>
      <c r="C129" s="77" t="s">
        <v>3750</v>
      </c>
      <c r="D129" s="60" t="s">
        <v>345</v>
      </c>
      <c r="E129" s="60" t="s">
        <v>346</v>
      </c>
      <c r="F129" s="60" t="s">
        <v>3699</v>
      </c>
      <c r="G129" s="61" t="s">
        <v>347</v>
      </c>
      <c r="H129" s="62">
        <v>3.2216786000000001E-5</v>
      </c>
      <c r="I129" s="74">
        <v>1632645</v>
      </c>
      <c r="J129" s="74">
        <v>-22865</v>
      </c>
      <c r="K129" s="74">
        <v>0</v>
      </c>
      <c r="L129" s="74"/>
      <c r="M129" s="74">
        <v>-112</v>
      </c>
      <c r="N129" s="74">
        <v>101342</v>
      </c>
      <c r="O129" s="74">
        <v>-227790</v>
      </c>
      <c r="P129" s="74">
        <v>61118</v>
      </c>
      <c r="Q129" s="74">
        <v>-33</v>
      </c>
      <c r="R129" s="74">
        <v>-20736</v>
      </c>
      <c r="S129" s="75">
        <v>1523569</v>
      </c>
      <c r="T129" s="75">
        <v>74744</v>
      </c>
      <c r="U129" s="75">
        <v>84623</v>
      </c>
      <c r="V129" s="75">
        <v>198</v>
      </c>
      <c r="W129" s="75">
        <v>3</v>
      </c>
      <c r="X129" s="76">
        <v>159568</v>
      </c>
      <c r="Y129" s="75">
        <v>249316</v>
      </c>
      <c r="Z129" s="75">
        <v>409803</v>
      </c>
      <c r="AA129" s="75">
        <v>33</v>
      </c>
      <c r="AB129" s="75">
        <v>255527</v>
      </c>
      <c r="AC129" s="76">
        <v>914679</v>
      </c>
      <c r="AD129" s="75">
        <v>101342</v>
      </c>
      <c r="AE129" s="75">
        <v>-95826</v>
      </c>
      <c r="AF129" s="75">
        <v>5516</v>
      </c>
      <c r="AG129" s="74">
        <v>1839439</v>
      </c>
      <c r="AH129" s="74">
        <v>1276467</v>
      </c>
      <c r="AI129" s="74">
        <v>1242876</v>
      </c>
      <c r="AJ129" s="74">
        <v>1899574</v>
      </c>
      <c r="AK129" s="87"/>
    </row>
    <row r="130" spans="1:37" x14ac:dyDescent="0.3">
      <c r="A130" s="23"/>
      <c r="B130" s="77">
        <v>4</v>
      </c>
      <c r="C130" s="77" t="s">
        <v>3750</v>
      </c>
      <c r="D130" s="60" t="s">
        <v>348</v>
      </c>
      <c r="E130" s="60" t="s">
        <v>349</v>
      </c>
      <c r="F130" s="60" t="s">
        <v>3699</v>
      </c>
      <c r="G130" s="61" t="s">
        <v>350</v>
      </c>
      <c r="H130" s="62">
        <v>3.2756433000000001E-5</v>
      </c>
      <c r="I130" s="74">
        <v>1600002</v>
      </c>
      <c r="J130" s="74">
        <v>-23248</v>
      </c>
      <c r="K130" s="74">
        <v>0</v>
      </c>
      <c r="L130" s="74"/>
      <c r="M130" s="74">
        <v>-114</v>
      </c>
      <c r="N130" s="74">
        <v>111317</v>
      </c>
      <c r="O130" s="74">
        <v>-231606</v>
      </c>
      <c r="P130" s="74">
        <v>62142</v>
      </c>
      <c r="Q130" s="74">
        <v>-34</v>
      </c>
      <c r="R130" s="74">
        <v>30635</v>
      </c>
      <c r="S130" s="75">
        <v>1549094</v>
      </c>
      <c r="T130" s="75">
        <v>75996</v>
      </c>
      <c r="U130" s="75">
        <v>86040</v>
      </c>
      <c r="V130" s="75">
        <v>201</v>
      </c>
      <c r="W130" s="75">
        <v>116927</v>
      </c>
      <c r="X130" s="76">
        <v>279164</v>
      </c>
      <c r="Y130" s="75">
        <v>253492</v>
      </c>
      <c r="Z130" s="75">
        <v>416668</v>
      </c>
      <c r="AA130" s="75">
        <v>34</v>
      </c>
      <c r="AB130" s="75">
        <v>0</v>
      </c>
      <c r="AC130" s="76">
        <v>670194</v>
      </c>
      <c r="AD130" s="75">
        <v>111317</v>
      </c>
      <c r="AE130" s="75">
        <v>-53356</v>
      </c>
      <c r="AF130" s="75">
        <v>57961</v>
      </c>
      <c r="AG130" s="74">
        <v>1870251</v>
      </c>
      <c r="AH130" s="74">
        <v>1297849</v>
      </c>
      <c r="AI130" s="74">
        <v>1263695</v>
      </c>
      <c r="AJ130" s="74">
        <v>1931393</v>
      </c>
      <c r="AK130" s="87"/>
    </row>
    <row r="131" spans="1:37" x14ac:dyDescent="0.3">
      <c r="A131" s="23"/>
      <c r="B131" s="77">
        <v>4</v>
      </c>
      <c r="C131" s="77" t="s">
        <v>3750</v>
      </c>
      <c r="D131" s="60" t="s">
        <v>351</v>
      </c>
      <c r="E131" s="60" t="s">
        <v>352</v>
      </c>
      <c r="F131" s="60" t="s">
        <v>3699</v>
      </c>
      <c r="G131" s="61" t="s">
        <v>353</v>
      </c>
      <c r="H131" s="62">
        <v>2.0271283499999999E-4</v>
      </c>
      <c r="I131" s="74">
        <v>10291301</v>
      </c>
      <c r="J131" s="74">
        <v>-143870</v>
      </c>
      <c r="K131" s="74">
        <v>0</v>
      </c>
      <c r="L131" s="74"/>
      <c r="M131" s="74">
        <v>-705</v>
      </c>
      <c r="N131" s="74">
        <v>635111</v>
      </c>
      <c r="O131" s="74">
        <v>-1433291</v>
      </c>
      <c r="P131" s="74">
        <v>384566</v>
      </c>
      <c r="Q131" s="74">
        <v>-210</v>
      </c>
      <c r="R131" s="74">
        <v>-146362</v>
      </c>
      <c r="S131" s="75">
        <v>9586540</v>
      </c>
      <c r="T131" s="75">
        <v>470301</v>
      </c>
      <c r="U131" s="75">
        <v>532457</v>
      </c>
      <c r="V131" s="75">
        <v>1244</v>
      </c>
      <c r="W131" s="75">
        <v>369241</v>
      </c>
      <c r="X131" s="76">
        <v>1373243</v>
      </c>
      <c r="Y131" s="75">
        <v>1568735</v>
      </c>
      <c r="Z131" s="75">
        <v>2578544</v>
      </c>
      <c r="AA131" s="75">
        <v>210</v>
      </c>
      <c r="AB131" s="75">
        <v>188150</v>
      </c>
      <c r="AC131" s="76">
        <v>4335639</v>
      </c>
      <c r="AD131" s="75">
        <v>635111</v>
      </c>
      <c r="AE131" s="75">
        <v>-345903</v>
      </c>
      <c r="AF131" s="75">
        <v>289208</v>
      </c>
      <c r="AG131" s="74">
        <v>11574028</v>
      </c>
      <c r="AH131" s="74">
        <v>8031723</v>
      </c>
      <c r="AI131" s="74">
        <v>7820362</v>
      </c>
      <c r="AJ131" s="74">
        <v>11952404</v>
      </c>
      <c r="AK131" s="87"/>
    </row>
    <row r="132" spans="1:37" x14ac:dyDescent="0.3">
      <c r="A132" s="23"/>
      <c r="B132" s="77">
        <v>4</v>
      </c>
      <c r="C132" s="77" t="s">
        <v>3750</v>
      </c>
      <c r="D132" s="60" t="s">
        <v>354</v>
      </c>
      <c r="E132" s="60" t="s">
        <v>355</v>
      </c>
      <c r="F132" s="60" t="s">
        <v>3699</v>
      </c>
      <c r="G132" s="61" t="s">
        <v>356</v>
      </c>
      <c r="H132" s="62">
        <v>4.9047291000000003E-5</v>
      </c>
      <c r="I132" s="74">
        <v>2727806</v>
      </c>
      <c r="J132" s="74">
        <v>-34810</v>
      </c>
      <c r="K132" s="74">
        <v>0</v>
      </c>
      <c r="L132" s="74"/>
      <c r="M132" s="74">
        <v>-171</v>
      </c>
      <c r="N132" s="74">
        <v>120866</v>
      </c>
      <c r="O132" s="74">
        <v>-346791</v>
      </c>
      <c r="P132" s="74">
        <v>93047</v>
      </c>
      <c r="Q132" s="74">
        <v>-51</v>
      </c>
      <c r="R132" s="74">
        <v>-240389</v>
      </c>
      <c r="S132" s="75">
        <v>2319507</v>
      </c>
      <c r="T132" s="75">
        <v>113792</v>
      </c>
      <c r="U132" s="75">
        <v>128830</v>
      </c>
      <c r="V132" s="75">
        <v>301</v>
      </c>
      <c r="W132" s="75">
        <v>5</v>
      </c>
      <c r="X132" s="76">
        <v>242928</v>
      </c>
      <c r="Y132" s="75">
        <v>379563</v>
      </c>
      <c r="Z132" s="75">
        <v>623890</v>
      </c>
      <c r="AA132" s="75">
        <v>51</v>
      </c>
      <c r="AB132" s="75">
        <v>351260</v>
      </c>
      <c r="AC132" s="76">
        <v>1354764</v>
      </c>
      <c r="AD132" s="75">
        <v>120866</v>
      </c>
      <c r="AE132" s="75">
        <v>-102379</v>
      </c>
      <c r="AF132" s="75">
        <v>18487</v>
      </c>
      <c r="AG132" s="74">
        <v>2800389</v>
      </c>
      <c r="AH132" s="74">
        <v>1943312</v>
      </c>
      <c r="AI132" s="74">
        <v>1892172</v>
      </c>
      <c r="AJ132" s="74">
        <v>2891938</v>
      </c>
      <c r="AK132" s="87"/>
    </row>
    <row r="133" spans="1:37" x14ac:dyDescent="0.3">
      <c r="A133" s="23"/>
      <c r="B133" s="77">
        <v>4</v>
      </c>
      <c r="C133" s="77" t="s">
        <v>3750</v>
      </c>
      <c r="D133" s="60" t="s">
        <v>357</v>
      </c>
      <c r="E133" s="60" t="s">
        <v>358</v>
      </c>
      <c r="F133" s="60" t="s">
        <v>3699</v>
      </c>
      <c r="G133" s="61" t="s">
        <v>359</v>
      </c>
      <c r="H133" s="62">
        <v>4.6088390999999999E-5</v>
      </c>
      <c r="I133" s="74">
        <v>2408544</v>
      </c>
      <c r="J133" s="74">
        <v>-32710</v>
      </c>
      <c r="K133" s="74">
        <v>0</v>
      </c>
      <c r="L133" s="74"/>
      <c r="M133" s="74">
        <v>-160</v>
      </c>
      <c r="N133" s="74">
        <v>134914</v>
      </c>
      <c r="O133" s="74">
        <v>-325870</v>
      </c>
      <c r="P133" s="74">
        <v>87434</v>
      </c>
      <c r="Q133" s="74">
        <v>-48</v>
      </c>
      <c r="R133" s="74">
        <v>-92527</v>
      </c>
      <c r="S133" s="75">
        <v>2179577</v>
      </c>
      <c r="T133" s="75">
        <v>106927</v>
      </c>
      <c r="U133" s="75">
        <v>121058</v>
      </c>
      <c r="V133" s="75">
        <v>283</v>
      </c>
      <c r="W133" s="75">
        <v>6</v>
      </c>
      <c r="X133" s="76">
        <v>228274</v>
      </c>
      <c r="Y133" s="75">
        <v>356665</v>
      </c>
      <c r="Z133" s="75">
        <v>586253</v>
      </c>
      <c r="AA133" s="75">
        <v>48</v>
      </c>
      <c r="AB133" s="75">
        <v>310257</v>
      </c>
      <c r="AC133" s="76">
        <v>1253223</v>
      </c>
      <c r="AD133" s="75">
        <v>134914</v>
      </c>
      <c r="AE133" s="75">
        <v>-117748</v>
      </c>
      <c r="AF133" s="75">
        <v>17166</v>
      </c>
      <c r="AG133" s="74">
        <v>2631448</v>
      </c>
      <c r="AH133" s="74">
        <v>1826077</v>
      </c>
      <c r="AI133" s="74">
        <v>1778022</v>
      </c>
      <c r="AJ133" s="74">
        <v>2717475</v>
      </c>
      <c r="AK133" s="87"/>
    </row>
    <row r="134" spans="1:37" x14ac:dyDescent="0.3">
      <c r="A134" s="23"/>
      <c r="B134" s="77">
        <v>4</v>
      </c>
      <c r="C134" s="77" t="s">
        <v>3750</v>
      </c>
      <c r="D134" s="60" t="s">
        <v>360</v>
      </c>
      <c r="E134" s="60" t="s">
        <v>361</v>
      </c>
      <c r="F134" s="60" t="s">
        <v>3699</v>
      </c>
      <c r="G134" s="61" t="s">
        <v>362</v>
      </c>
      <c r="H134" s="62">
        <v>1.9549874999999999E-5</v>
      </c>
      <c r="I134" s="74">
        <v>949391</v>
      </c>
      <c r="J134" s="74">
        <v>-13875</v>
      </c>
      <c r="K134" s="74">
        <v>0</v>
      </c>
      <c r="L134" s="74"/>
      <c r="M134" s="74">
        <v>-68</v>
      </c>
      <c r="N134" s="74">
        <v>67199</v>
      </c>
      <c r="O134" s="74">
        <v>-138228</v>
      </c>
      <c r="P134" s="74">
        <v>37088</v>
      </c>
      <c r="Q134" s="74">
        <v>-20</v>
      </c>
      <c r="R134" s="74">
        <v>23052</v>
      </c>
      <c r="S134" s="75">
        <v>924539</v>
      </c>
      <c r="T134" s="75">
        <v>45356</v>
      </c>
      <c r="U134" s="75">
        <v>51351</v>
      </c>
      <c r="V134" s="75">
        <v>120</v>
      </c>
      <c r="W134" s="75">
        <v>111311</v>
      </c>
      <c r="X134" s="76">
        <v>208138</v>
      </c>
      <c r="Y134" s="75">
        <v>151291</v>
      </c>
      <c r="Z134" s="75">
        <v>248678</v>
      </c>
      <c r="AA134" s="75">
        <v>20</v>
      </c>
      <c r="AB134" s="75">
        <v>0</v>
      </c>
      <c r="AC134" s="76">
        <v>399989</v>
      </c>
      <c r="AD134" s="75">
        <v>67199</v>
      </c>
      <c r="AE134" s="75">
        <v>-26815</v>
      </c>
      <c r="AF134" s="75">
        <v>40384</v>
      </c>
      <c r="AG134" s="74">
        <v>1116213</v>
      </c>
      <c r="AH134" s="74">
        <v>774589</v>
      </c>
      <c r="AI134" s="74">
        <v>754205</v>
      </c>
      <c r="AJ134" s="74">
        <v>1152705</v>
      </c>
      <c r="AK134" s="87"/>
    </row>
    <row r="135" spans="1:37" x14ac:dyDescent="0.3">
      <c r="A135" s="23"/>
      <c r="B135" s="77">
        <v>4</v>
      </c>
      <c r="C135" s="77" t="s">
        <v>3750</v>
      </c>
      <c r="D135" s="60" t="s">
        <v>363</v>
      </c>
      <c r="E135" s="60" t="s">
        <v>364</v>
      </c>
      <c r="F135" s="60" t="s">
        <v>3699</v>
      </c>
      <c r="G135" s="61" t="s">
        <v>365</v>
      </c>
      <c r="H135" s="62">
        <v>1.18544809E-4</v>
      </c>
      <c r="I135" s="74">
        <v>6382927</v>
      </c>
      <c r="J135" s="74">
        <v>-84134</v>
      </c>
      <c r="K135" s="74">
        <v>0</v>
      </c>
      <c r="L135" s="74"/>
      <c r="M135" s="74">
        <v>-412</v>
      </c>
      <c r="N135" s="74">
        <v>321100</v>
      </c>
      <c r="O135" s="74">
        <v>-838177</v>
      </c>
      <c r="P135" s="74">
        <v>224891</v>
      </c>
      <c r="Q135" s="74">
        <v>-123</v>
      </c>
      <c r="R135" s="74">
        <v>-399944</v>
      </c>
      <c r="S135" s="75">
        <v>5606128</v>
      </c>
      <c r="T135" s="75">
        <v>275028</v>
      </c>
      <c r="U135" s="75">
        <v>311377</v>
      </c>
      <c r="V135" s="75">
        <v>727</v>
      </c>
      <c r="W135" s="75">
        <v>17</v>
      </c>
      <c r="X135" s="76">
        <v>587149</v>
      </c>
      <c r="Y135" s="75">
        <v>917384</v>
      </c>
      <c r="Z135" s="75">
        <v>1507911</v>
      </c>
      <c r="AA135" s="75">
        <v>123</v>
      </c>
      <c r="AB135" s="75">
        <v>554127</v>
      </c>
      <c r="AC135" s="76">
        <v>2979545</v>
      </c>
      <c r="AD135" s="75">
        <v>321100</v>
      </c>
      <c r="AE135" s="75">
        <v>-238629</v>
      </c>
      <c r="AF135" s="75">
        <v>82471</v>
      </c>
      <c r="AG135" s="74">
        <v>6768397</v>
      </c>
      <c r="AH135" s="74">
        <v>4696886</v>
      </c>
      <c r="AI135" s="74">
        <v>4573284</v>
      </c>
      <c r="AJ135" s="74">
        <v>6989668</v>
      </c>
      <c r="AK135" s="87"/>
    </row>
    <row r="136" spans="1:37" x14ac:dyDescent="0.3">
      <c r="A136" s="23"/>
      <c r="B136" s="77">
        <v>4</v>
      </c>
      <c r="C136" s="77" t="s">
        <v>3750</v>
      </c>
      <c r="D136" s="60" t="s">
        <v>366</v>
      </c>
      <c r="E136" s="60" t="s">
        <v>367</v>
      </c>
      <c r="F136" s="60" t="s">
        <v>3699</v>
      </c>
      <c r="G136" s="61" t="s">
        <v>368</v>
      </c>
      <c r="H136" s="62">
        <v>8.3796049999999999E-5</v>
      </c>
      <c r="I136" s="74">
        <v>3843885</v>
      </c>
      <c r="J136" s="74">
        <v>-59472</v>
      </c>
      <c r="K136" s="74">
        <v>0</v>
      </c>
      <c r="L136" s="74"/>
      <c r="M136" s="74">
        <v>-291</v>
      </c>
      <c r="N136" s="74">
        <v>319134</v>
      </c>
      <c r="O136" s="74">
        <v>-592484</v>
      </c>
      <c r="P136" s="74">
        <v>158969</v>
      </c>
      <c r="Q136" s="74">
        <v>-87</v>
      </c>
      <c r="R136" s="74">
        <v>293164</v>
      </c>
      <c r="S136" s="75">
        <v>3962818</v>
      </c>
      <c r="T136" s="75">
        <v>194410</v>
      </c>
      <c r="U136" s="75">
        <v>220104</v>
      </c>
      <c r="V136" s="75">
        <v>514</v>
      </c>
      <c r="W136" s="75">
        <v>621723</v>
      </c>
      <c r="X136" s="76">
        <v>1036751</v>
      </c>
      <c r="Y136" s="75">
        <v>648473</v>
      </c>
      <c r="Z136" s="75">
        <v>1065901</v>
      </c>
      <c r="AA136" s="75">
        <v>87</v>
      </c>
      <c r="AB136" s="75">
        <v>0</v>
      </c>
      <c r="AC136" s="76">
        <v>1714461</v>
      </c>
      <c r="AD136" s="75">
        <v>319134</v>
      </c>
      <c r="AE136" s="75">
        <v>-129895</v>
      </c>
      <c r="AF136" s="75">
        <v>189239</v>
      </c>
      <c r="AG136" s="74">
        <v>4784393</v>
      </c>
      <c r="AH136" s="74">
        <v>3320099</v>
      </c>
      <c r="AI136" s="74">
        <v>3232728</v>
      </c>
      <c r="AJ136" s="74">
        <v>4940803</v>
      </c>
      <c r="AK136" s="87"/>
    </row>
    <row r="137" spans="1:37" x14ac:dyDescent="0.3">
      <c r="A137" s="23"/>
      <c r="B137" s="77">
        <v>4</v>
      </c>
      <c r="C137" s="77" t="s">
        <v>3750</v>
      </c>
      <c r="D137" s="60" t="s">
        <v>369</v>
      </c>
      <c r="E137" s="60" t="s">
        <v>370</v>
      </c>
      <c r="F137" s="60" t="s">
        <v>3699</v>
      </c>
      <c r="G137" s="61" t="s">
        <v>371</v>
      </c>
      <c r="H137" s="62">
        <v>6.2996391999999997E-5</v>
      </c>
      <c r="I137" s="74">
        <v>2898475</v>
      </c>
      <c r="J137" s="74">
        <v>-44710</v>
      </c>
      <c r="K137" s="74">
        <v>0</v>
      </c>
      <c r="L137" s="74"/>
      <c r="M137" s="74">
        <v>-219</v>
      </c>
      <c r="N137" s="74">
        <v>238717</v>
      </c>
      <c r="O137" s="74">
        <v>-445419</v>
      </c>
      <c r="P137" s="74">
        <v>119510</v>
      </c>
      <c r="Q137" s="74">
        <v>-65</v>
      </c>
      <c r="R137" s="74">
        <v>212889</v>
      </c>
      <c r="S137" s="75">
        <v>2979178</v>
      </c>
      <c r="T137" s="75">
        <v>146154</v>
      </c>
      <c r="U137" s="75">
        <v>165470</v>
      </c>
      <c r="V137" s="75">
        <v>387</v>
      </c>
      <c r="W137" s="75">
        <v>399000</v>
      </c>
      <c r="X137" s="76">
        <v>711011</v>
      </c>
      <c r="Y137" s="75">
        <v>487511</v>
      </c>
      <c r="Z137" s="75">
        <v>801325</v>
      </c>
      <c r="AA137" s="75">
        <v>65</v>
      </c>
      <c r="AB137" s="75">
        <v>0</v>
      </c>
      <c r="AC137" s="76">
        <v>1288901</v>
      </c>
      <c r="AD137" s="75">
        <v>238717</v>
      </c>
      <c r="AE137" s="75">
        <v>-105998</v>
      </c>
      <c r="AF137" s="75">
        <v>132719</v>
      </c>
      <c r="AG137" s="74">
        <v>3596822</v>
      </c>
      <c r="AH137" s="74">
        <v>2495992</v>
      </c>
      <c r="AI137" s="74">
        <v>2430308</v>
      </c>
      <c r="AJ137" s="74">
        <v>3714409</v>
      </c>
      <c r="AK137" s="87"/>
    </row>
    <row r="138" spans="1:37" x14ac:dyDescent="0.3">
      <c r="A138" s="23"/>
      <c r="B138" s="77">
        <v>4</v>
      </c>
      <c r="C138" s="77" t="s">
        <v>3750</v>
      </c>
      <c r="D138" s="60" t="s">
        <v>372</v>
      </c>
      <c r="E138" s="60" t="s">
        <v>373</v>
      </c>
      <c r="F138" s="60" t="s">
        <v>3699</v>
      </c>
      <c r="G138" s="61" t="s">
        <v>374</v>
      </c>
      <c r="H138" s="62">
        <v>6.5732670000000006E-5</v>
      </c>
      <c r="I138" s="74">
        <v>3003496</v>
      </c>
      <c r="J138" s="74">
        <v>-46652</v>
      </c>
      <c r="K138" s="74">
        <v>0</v>
      </c>
      <c r="L138" s="74"/>
      <c r="M138" s="74">
        <v>-229</v>
      </c>
      <c r="N138" s="74">
        <v>251967</v>
      </c>
      <c r="O138" s="74">
        <v>-464766</v>
      </c>
      <c r="P138" s="74">
        <v>124701</v>
      </c>
      <c r="Q138" s="74">
        <v>-68</v>
      </c>
      <c r="R138" s="74">
        <v>240129</v>
      </c>
      <c r="S138" s="75">
        <v>3108578</v>
      </c>
      <c r="T138" s="75">
        <v>152502</v>
      </c>
      <c r="U138" s="75">
        <v>172657</v>
      </c>
      <c r="V138" s="75">
        <v>403</v>
      </c>
      <c r="W138" s="75">
        <v>592861</v>
      </c>
      <c r="X138" s="76">
        <v>918423</v>
      </c>
      <c r="Y138" s="75">
        <v>508686</v>
      </c>
      <c r="Z138" s="75">
        <v>836131</v>
      </c>
      <c r="AA138" s="75">
        <v>68</v>
      </c>
      <c r="AB138" s="75">
        <v>0</v>
      </c>
      <c r="AC138" s="76">
        <v>1344885</v>
      </c>
      <c r="AD138" s="75">
        <v>251967</v>
      </c>
      <c r="AE138" s="75">
        <v>-88810</v>
      </c>
      <c r="AF138" s="75">
        <v>163157</v>
      </c>
      <c r="AG138" s="74">
        <v>3753052</v>
      </c>
      <c r="AH138" s="74">
        <v>2604407</v>
      </c>
      <c r="AI138" s="74">
        <v>2535869</v>
      </c>
      <c r="AJ138" s="74">
        <v>3875746</v>
      </c>
      <c r="AK138" s="87"/>
    </row>
    <row r="139" spans="1:37" x14ac:dyDescent="0.3">
      <c r="A139" s="23"/>
      <c r="B139" s="77">
        <v>4</v>
      </c>
      <c r="C139" s="77" t="s">
        <v>3750</v>
      </c>
      <c r="D139" s="60" t="s">
        <v>375</v>
      </c>
      <c r="E139" s="60" t="s">
        <v>376</v>
      </c>
      <c r="F139" s="60" t="s">
        <v>3699</v>
      </c>
      <c r="G139" s="61" t="s">
        <v>377</v>
      </c>
      <c r="H139" s="62">
        <v>1.20728759E-4</v>
      </c>
      <c r="I139" s="74">
        <v>5308539</v>
      </c>
      <c r="J139" s="74">
        <v>-85684</v>
      </c>
      <c r="K139" s="74">
        <v>0</v>
      </c>
      <c r="L139" s="74"/>
      <c r="M139" s="74">
        <v>-420</v>
      </c>
      <c r="N139" s="74">
        <v>491453</v>
      </c>
      <c r="O139" s="74">
        <v>-853619</v>
      </c>
      <c r="P139" s="74">
        <v>229034</v>
      </c>
      <c r="Q139" s="74">
        <v>-125</v>
      </c>
      <c r="R139" s="74">
        <v>620233</v>
      </c>
      <c r="S139" s="75">
        <v>5709411</v>
      </c>
      <c r="T139" s="75">
        <v>280095</v>
      </c>
      <c r="U139" s="75">
        <v>317113</v>
      </c>
      <c r="V139" s="75">
        <v>741</v>
      </c>
      <c r="W139" s="75">
        <v>797473</v>
      </c>
      <c r="X139" s="76">
        <v>1395422</v>
      </c>
      <c r="Y139" s="75">
        <v>934285</v>
      </c>
      <c r="Z139" s="75">
        <v>1535691</v>
      </c>
      <c r="AA139" s="75">
        <v>125</v>
      </c>
      <c r="AB139" s="75">
        <v>643642</v>
      </c>
      <c r="AC139" s="76">
        <v>3113743</v>
      </c>
      <c r="AD139" s="75">
        <v>491453</v>
      </c>
      <c r="AE139" s="75">
        <v>-328693</v>
      </c>
      <c r="AF139" s="75">
        <v>162760</v>
      </c>
      <c r="AG139" s="74">
        <v>6893091</v>
      </c>
      <c r="AH139" s="74">
        <v>4783417</v>
      </c>
      <c r="AI139" s="74">
        <v>4657537</v>
      </c>
      <c r="AJ139" s="74">
        <v>7118439</v>
      </c>
      <c r="AK139" s="87"/>
    </row>
    <row r="140" spans="1:37" x14ac:dyDescent="0.3">
      <c r="A140" s="23"/>
      <c r="B140" s="77">
        <v>4</v>
      </c>
      <c r="C140" s="77" t="s">
        <v>3750</v>
      </c>
      <c r="D140" s="60" t="s">
        <v>378</v>
      </c>
      <c r="E140" s="60" t="s">
        <v>379</v>
      </c>
      <c r="F140" s="60" t="s">
        <v>3699</v>
      </c>
      <c r="G140" s="61" t="s">
        <v>380</v>
      </c>
      <c r="H140" s="62">
        <v>6.6600614000000006E-5</v>
      </c>
      <c r="I140" s="74">
        <v>3759926</v>
      </c>
      <c r="J140" s="74">
        <v>-47268</v>
      </c>
      <c r="K140" s="74">
        <v>0</v>
      </c>
      <c r="L140" s="74"/>
      <c r="M140" s="74">
        <v>-232</v>
      </c>
      <c r="N140" s="74">
        <v>156414</v>
      </c>
      <c r="O140" s="74">
        <v>-470903</v>
      </c>
      <c r="P140" s="74">
        <v>126348</v>
      </c>
      <c r="Q140" s="74">
        <v>-69</v>
      </c>
      <c r="R140" s="74">
        <v>-374591</v>
      </c>
      <c r="S140" s="75">
        <v>3149625</v>
      </c>
      <c r="T140" s="75">
        <v>154516</v>
      </c>
      <c r="U140" s="75">
        <v>174937</v>
      </c>
      <c r="V140" s="75">
        <v>409</v>
      </c>
      <c r="W140" s="75">
        <v>9</v>
      </c>
      <c r="X140" s="76">
        <v>329871</v>
      </c>
      <c r="Y140" s="75">
        <v>515403</v>
      </c>
      <c r="Z140" s="75">
        <v>847172</v>
      </c>
      <c r="AA140" s="75">
        <v>69</v>
      </c>
      <c r="AB140" s="75">
        <v>690485</v>
      </c>
      <c r="AC140" s="76">
        <v>2053129</v>
      </c>
      <c r="AD140" s="75">
        <v>156414</v>
      </c>
      <c r="AE140" s="75">
        <v>-160554</v>
      </c>
      <c r="AF140" s="75">
        <v>-4140</v>
      </c>
      <c r="AG140" s="74">
        <v>3802608</v>
      </c>
      <c r="AH140" s="74">
        <v>2638795</v>
      </c>
      <c r="AI140" s="74">
        <v>2569353</v>
      </c>
      <c r="AJ140" s="74">
        <v>3926922</v>
      </c>
      <c r="AK140" s="87"/>
    </row>
    <row r="141" spans="1:37" x14ac:dyDescent="0.3">
      <c r="A141" s="23"/>
      <c r="B141" s="77">
        <v>5</v>
      </c>
      <c r="C141" s="77" t="s">
        <v>3749</v>
      </c>
      <c r="D141" s="60" t="s">
        <v>381</v>
      </c>
      <c r="E141" s="60" t="s">
        <v>382</v>
      </c>
      <c r="F141" s="60" t="s">
        <v>3699</v>
      </c>
      <c r="G141" s="61" t="s">
        <v>383</v>
      </c>
      <c r="H141" s="62">
        <v>2.2163571E-5</v>
      </c>
      <c r="I141" s="74">
        <v>788059</v>
      </c>
      <c r="J141" s="74">
        <v>-15730</v>
      </c>
      <c r="K141" s="74">
        <v>0</v>
      </c>
      <c r="L141" s="74"/>
      <c r="M141" s="74">
        <v>-77</v>
      </c>
      <c r="N141" s="74">
        <v>115947</v>
      </c>
      <c r="O141" s="74">
        <v>-156709</v>
      </c>
      <c r="P141" s="74">
        <v>42046</v>
      </c>
      <c r="Q141" s="74">
        <v>-23</v>
      </c>
      <c r="R141" s="74">
        <v>274628</v>
      </c>
      <c r="S141" s="75">
        <v>1048141</v>
      </c>
      <c r="T141" s="75">
        <v>51420</v>
      </c>
      <c r="U141" s="75">
        <v>58216</v>
      </c>
      <c r="V141" s="75">
        <v>136</v>
      </c>
      <c r="W141" s="75">
        <v>353096</v>
      </c>
      <c r="X141" s="76">
        <v>462868</v>
      </c>
      <c r="Y141" s="75">
        <v>171517</v>
      </c>
      <c r="Z141" s="75">
        <v>281925</v>
      </c>
      <c r="AA141" s="75">
        <v>23</v>
      </c>
      <c r="AB141" s="75">
        <v>37100</v>
      </c>
      <c r="AC141" s="76">
        <v>490565</v>
      </c>
      <c r="AD141" s="75">
        <v>115947</v>
      </c>
      <c r="AE141" s="75">
        <v>-48825</v>
      </c>
      <c r="AF141" s="75">
        <v>67122</v>
      </c>
      <c r="AG141" s="74">
        <v>1265444</v>
      </c>
      <c r="AH141" s="74">
        <v>878147</v>
      </c>
      <c r="AI141" s="74">
        <v>855038</v>
      </c>
      <c r="AJ141" s="74">
        <v>1306814</v>
      </c>
      <c r="AK141" s="87"/>
    </row>
    <row r="142" spans="1:37" x14ac:dyDescent="0.3">
      <c r="A142" s="23"/>
      <c r="B142" s="77">
        <v>5</v>
      </c>
      <c r="C142" s="77" t="s">
        <v>3749</v>
      </c>
      <c r="D142" s="60" t="s">
        <v>384</v>
      </c>
      <c r="E142" s="60" t="s">
        <v>385</v>
      </c>
      <c r="F142" s="60" t="s">
        <v>3699</v>
      </c>
      <c r="G142" s="61" t="s">
        <v>386</v>
      </c>
      <c r="H142" s="62">
        <v>3.7354000000000002E-5</v>
      </c>
      <c r="I142" s="74">
        <v>2197922</v>
      </c>
      <c r="J142" s="74">
        <v>-26511</v>
      </c>
      <c r="K142" s="74">
        <v>0</v>
      </c>
      <c r="L142" s="74"/>
      <c r="M142" s="74">
        <v>-130</v>
      </c>
      <c r="N142" s="74">
        <v>75433</v>
      </c>
      <c r="O142" s="74">
        <v>-264113</v>
      </c>
      <c r="P142" s="74">
        <v>70864</v>
      </c>
      <c r="Q142" s="74">
        <v>-39</v>
      </c>
      <c r="R142" s="74">
        <v>-286909</v>
      </c>
      <c r="S142" s="75">
        <v>1766517</v>
      </c>
      <c r="T142" s="75">
        <v>86663</v>
      </c>
      <c r="U142" s="75">
        <v>98116</v>
      </c>
      <c r="V142" s="75">
        <v>229</v>
      </c>
      <c r="W142" s="75">
        <v>7853</v>
      </c>
      <c r="X142" s="76">
        <v>192861</v>
      </c>
      <c r="Y142" s="75">
        <v>289072</v>
      </c>
      <c r="Z142" s="75">
        <v>475150</v>
      </c>
      <c r="AA142" s="75">
        <v>39</v>
      </c>
      <c r="AB142" s="75">
        <v>368877</v>
      </c>
      <c r="AC142" s="76">
        <v>1133138</v>
      </c>
      <c r="AD142" s="75">
        <v>75433</v>
      </c>
      <c r="AE142" s="75">
        <v>-72288</v>
      </c>
      <c r="AF142" s="75">
        <v>3145</v>
      </c>
      <c r="AG142" s="74">
        <v>2132752</v>
      </c>
      <c r="AH142" s="74">
        <v>1480010</v>
      </c>
      <c r="AI142" s="74">
        <v>1441062</v>
      </c>
      <c r="AJ142" s="74">
        <v>2202476</v>
      </c>
      <c r="AK142" s="87"/>
    </row>
    <row r="143" spans="1:37" x14ac:dyDescent="0.3">
      <c r="A143" s="23"/>
      <c r="B143" s="77">
        <v>4</v>
      </c>
      <c r="C143" s="77" t="s">
        <v>3750</v>
      </c>
      <c r="D143" s="60" t="s">
        <v>387</v>
      </c>
      <c r="E143" s="60" t="s">
        <v>388</v>
      </c>
      <c r="F143" s="60" t="s">
        <v>3699</v>
      </c>
      <c r="G143" s="61" t="s">
        <v>389</v>
      </c>
      <c r="H143" s="62">
        <v>1.1483913880000001E-3</v>
      </c>
      <c r="I143" s="74">
        <v>55420468</v>
      </c>
      <c r="J143" s="74">
        <v>-815040</v>
      </c>
      <c r="K143" s="74">
        <v>0</v>
      </c>
      <c r="L143" s="74"/>
      <c r="M143" s="74">
        <v>-3994</v>
      </c>
      <c r="N143" s="74">
        <v>3995393</v>
      </c>
      <c r="O143" s="74">
        <v>-8119758</v>
      </c>
      <c r="P143" s="74">
        <v>2178610</v>
      </c>
      <c r="Q143" s="74">
        <v>-1188</v>
      </c>
      <c r="R143" s="74">
        <v>1654343</v>
      </c>
      <c r="S143" s="75">
        <v>54308834</v>
      </c>
      <c r="T143" s="75">
        <v>2664310</v>
      </c>
      <c r="U143" s="75">
        <v>3016432</v>
      </c>
      <c r="V143" s="75">
        <v>7047</v>
      </c>
      <c r="W143" s="75">
        <v>2863210</v>
      </c>
      <c r="X143" s="76">
        <v>8550999</v>
      </c>
      <c r="Y143" s="75">
        <v>8887065</v>
      </c>
      <c r="Z143" s="75">
        <v>14607744</v>
      </c>
      <c r="AA143" s="75">
        <v>1188</v>
      </c>
      <c r="AB143" s="75">
        <v>0</v>
      </c>
      <c r="AC143" s="76">
        <v>23495997</v>
      </c>
      <c r="AD143" s="75">
        <v>3995393</v>
      </c>
      <c r="AE143" s="75">
        <v>-2152200</v>
      </c>
      <c r="AF143" s="75">
        <v>1843193</v>
      </c>
      <c r="AG143" s="74">
        <v>65568190</v>
      </c>
      <c r="AH143" s="74">
        <v>45500632</v>
      </c>
      <c r="AI143" s="74">
        <v>44303243</v>
      </c>
      <c r="AJ143" s="74">
        <v>67711735</v>
      </c>
      <c r="AK143" s="87"/>
    </row>
    <row r="144" spans="1:37" x14ac:dyDescent="0.3">
      <c r="A144" s="23"/>
      <c r="B144" s="77">
        <v>4</v>
      </c>
      <c r="C144" s="77" t="s">
        <v>3750</v>
      </c>
      <c r="D144" s="60" t="s">
        <v>390</v>
      </c>
      <c r="E144" s="60" t="s">
        <v>391</v>
      </c>
      <c r="F144" s="60" t="s">
        <v>3699</v>
      </c>
      <c r="G144" s="61" t="s">
        <v>392</v>
      </c>
      <c r="H144" s="62">
        <v>1.02293402E-4</v>
      </c>
      <c r="I144" s="74">
        <v>5044864</v>
      </c>
      <c r="J144" s="74">
        <v>-72600</v>
      </c>
      <c r="K144" s="74">
        <v>0</v>
      </c>
      <c r="L144" s="74"/>
      <c r="M144" s="74">
        <v>-356</v>
      </c>
      <c r="N144" s="74">
        <v>340957</v>
      </c>
      <c r="O144" s="74">
        <v>-723271</v>
      </c>
      <c r="P144" s="74">
        <v>194061</v>
      </c>
      <c r="Q144" s="74">
        <v>-106</v>
      </c>
      <c r="R144" s="74">
        <v>54032</v>
      </c>
      <c r="S144" s="75">
        <v>4837581</v>
      </c>
      <c r="T144" s="75">
        <v>237324</v>
      </c>
      <c r="U144" s="75">
        <v>268690</v>
      </c>
      <c r="V144" s="75">
        <v>628</v>
      </c>
      <c r="W144" s="75">
        <v>69496</v>
      </c>
      <c r="X144" s="76">
        <v>576138</v>
      </c>
      <c r="Y144" s="75">
        <v>791619</v>
      </c>
      <c r="Z144" s="75">
        <v>1301190</v>
      </c>
      <c r="AA144" s="75">
        <v>106</v>
      </c>
      <c r="AB144" s="75">
        <v>49730</v>
      </c>
      <c r="AC144" s="76">
        <v>2142645</v>
      </c>
      <c r="AD144" s="75">
        <v>340957</v>
      </c>
      <c r="AE144" s="75">
        <v>-208087</v>
      </c>
      <c r="AF144" s="75">
        <v>132870</v>
      </c>
      <c r="AG144" s="74">
        <v>5840512</v>
      </c>
      <c r="AH144" s="74">
        <v>4052986</v>
      </c>
      <c r="AI144" s="74">
        <v>3946328</v>
      </c>
      <c r="AJ144" s="74">
        <v>6031449</v>
      </c>
      <c r="AK144" s="87"/>
    </row>
    <row r="145" spans="1:37" x14ac:dyDescent="0.3">
      <c r="A145" s="23"/>
      <c r="B145" s="77">
        <v>4</v>
      </c>
      <c r="C145" s="77" t="s">
        <v>3750</v>
      </c>
      <c r="D145" s="60" t="s">
        <v>393</v>
      </c>
      <c r="E145" s="60" t="s">
        <v>394</v>
      </c>
      <c r="F145" s="60" t="s">
        <v>3699</v>
      </c>
      <c r="G145" s="61" t="s">
        <v>395</v>
      </c>
      <c r="H145" s="62">
        <v>4.6980288000000002E-5</v>
      </c>
      <c r="I145" s="74">
        <v>2366130</v>
      </c>
      <c r="J145" s="74">
        <v>-33343</v>
      </c>
      <c r="K145" s="74">
        <v>0</v>
      </c>
      <c r="L145" s="74"/>
      <c r="M145" s="74">
        <v>-163</v>
      </c>
      <c r="N145" s="74">
        <v>149808</v>
      </c>
      <c r="O145" s="74">
        <v>-332176</v>
      </c>
      <c r="P145" s="74">
        <v>89126</v>
      </c>
      <c r="Q145" s="74">
        <v>-49</v>
      </c>
      <c r="R145" s="74">
        <v>-17576</v>
      </c>
      <c r="S145" s="75">
        <v>2221757</v>
      </c>
      <c r="T145" s="75">
        <v>108996</v>
      </c>
      <c r="U145" s="75">
        <v>123401</v>
      </c>
      <c r="V145" s="75">
        <v>288</v>
      </c>
      <c r="W145" s="75">
        <v>4</v>
      </c>
      <c r="X145" s="76">
        <v>232689</v>
      </c>
      <c r="Y145" s="75">
        <v>363567</v>
      </c>
      <c r="Z145" s="75">
        <v>597598</v>
      </c>
      <c r="AA145" s="75">
        <v>49</v>
      </c>
      <c r="AB145" s="75">
        <v>175429</v>
      </c>
      <c r="AC145" s="76">
        <v>1136643</v>
      </c>
      <c r="AD145" s="75">
        <v>149808</v>
      </c>
      <c r="AE145" s="75">
        <v>-114037</v>
      </c>
      <c r="AF145" s="75">
        <v>35771</v>
      </c>
      <c r="AG145" s="74">
        <v>2682372</v>
      </c>
      <c r="AH145" s="74">
        <v>1861415</v>
      </c>
      <c r="AI145" s="74">
        <v>1812430</v>
      </c>
      <c r="AJ145" s="74">
        <v>2770063</v>
      </c>
      <c r="AK145" s="87"/>
    </row>
    <row r="146" spans="1:37" x14ac:dyDescent="0.3">
      <c r="A146" s="23"/>
      <c r="B146" s="77">
        <v>4</v>
      </c>
      <c r="C146" s="77" t="s">
        <v>3750</v>
      </c>
      <c r="D146" s="60" t="s">
        <v>396</v>
      </c>
      <c r="E146" s="60" t="s">
        <v>397</v>
      </c>
      <c r="F146" s="60" t="s">
        <v>3699</v>
      </c>
      <c r="G146" s="61" t="s">
        <v>398</v>
      </c>
      <c r="H146" s="62">
        <v>3.7170548099999998E-4</v>
      </c>
      <c r="I146" s="74">
        <v>18261131</v>
      </c>
      <c r="J146" s="74">
        <v>-263808</v>
      </c>
      <c r="K146" s="74">
        <v>0</v>
      </c>
      <c r="L146" s="74"/>
      <c r="M146" s="74">
        <v>-1293</v>
      </c>
      <c r="N146" s="74">
        <v>1248664</v>
      </c>
      <c r="O146" s="74">
        <v>-2628162</v>
      </c>
      <c r="P146" s="74">
        <v>705161</v>
      </c>
      <c r="Q146" s="74">
        <v>-384</v>
      </c>
      <c r="R146" s="74">
        <v>257098</v>
      </c>
      <c r="S146" s="75">
        <v>17578407</v>
      </c>
      <c r="T146" s="75">
        <v>862370</v>
      </c>
      <c r="U146" s="75">
        <v>976343</v>
      </c>
      <c r="V146" s="75">
        <v>2281</v>
      </c>
      <c r="W146" s="75">
        <v>1519824</v>
      </c>
      <c r="X146" s="76">
        <v>3360818</v>
      </c>
      <c r="Y146" s="75">
        <v>2876520</v>
      </c>
      <c r="Z146" s="75">
        <v>4728160</v>
      </c>
      <c r="AA146" s="75">
        <v>384</v>
      </c>
      <c r="AB146" s="75">
        <v>0</v>
      </c>
      <c r="AC146" s="76">
        <v>7605064</v>
      </c>
      <c r="AD146" s="75">
        <v>1248664</v>
      </c>
      <c r="AE146" s="75">
        <v>-561504</v>
      </c>
      <c r="AF146" s="75">
        <v>687160</v>
      </c>
      <c r="AG146" s="74">
        <v>21222778</v>
      </c>
      <c r="AH146" s="74">
        <v>14727413</v>
      </c>
      <c r="AI146" s="74">
        <v>14339848</v>
      </c>
      <c r="AJ146" s="74">
        <v>21916590</v>
      </c>
      <c r="AK146" s="87"/>
    </row>
    <row r="147" spans="1:37" x14ac:dyDescent="0.3">
      <c r="A147" s="23"/>
      <c r="B147" s="77">
        <v>4</v>
      </c>
      <c r="C147" s="77" t="s">
        <v>3750</v>
      </c>
      <c r="D147" s="60" t="s">
        <v>399</v>
      </c>
      <c r="E147" s="60" t="s">
        <v>400</v>
      </c>
      <c r="F147" s="60" t="s">
        <v>3699</v>
      </c>
      <c r="G147" s="61" t="s">
        <v>401</v>
      </c>
      <c r="H147" s="62">
        <v>1.8180890999999999E-4</v>
      </c>
      <c r="I147" s="74">
        <v>9068247</v>
      </c>
      <c r="J147" s="74">
        <v>-129034</v>
      </c>
      <c r="K147" s="74">
        <v>0</v>
      </c>
      <c r="L147" s="74"/>
      <c r="M147" s="74">
        <v>-632</v>
      </c>
      <c r="N147" s="74">
        <v>591937</v>
      </c>
      <c r="O147" s="74">
        <v>-1285489</v>
      </c>
      <c r="P147" s="74">
        <v>344909</v>
      </c>
      <c r="Q147" s="74">
        <v>-188</v>
      </c>
      <c r="R147" s="74">
        <v>8215</v>
      </c>
      <c r="S147" s="75">
        <v>8597965</v>
      </c>
      <c r="T147" s="75">
        <v>421803</v>
      </c>
      <c r="U147" s="75">
        <v>477550</v>
      </c>
      <c r="V147" s="75">
        <v>1116</v>
      </c>
      <c r="W147" s="75">
        <v>113654</v>
      </c>
      <c r="X147" s="76">
        <v>1014123</v>
      </c>
      <c r="Y147" s="75">
        <v>1406966</v>
      </c>
      <c r="Z147" s="75">
        <v>2312642</v>
      </c>
      <c r="AA147" s="75">
        <v>188</v>
      </c>
      <c r="AB147" s="75">
        <v>0</v>
      </c>
      <c r="AC147" s="76">
        <v>3719796</v>
      </c>
      <c r="AD147" s="75">
        <v>591937</v>
      </c>
      <c r="AE147" s="75">
        <v>-342639</v>
      </c>
      <c r="AF147" s="75">
        <v>249298</v>
      </c>
      <c r="AG147" s="74">
        <v>10380504</v>
      </c>
      <c r="AH147" s="74">
        <v>7203485</v>
      </c>
      <c r="AI147" s="74">
        <v>7013919</v>
      </c>
      <c r="AJ147" s="74">
        <v>10719862</v>
      </c>
      <c r="AK147" s="87"/>
    </row>
    <row r="148" spans="1:37" x14ac:dyDescent="0.3">
      <c r="A148" s="23"/>
      <c r="B148" s="77">
        <v>4</v>
      </c>
      <c r="C148" s="77" t="s">
        <v>3750</v>
      </c>
      <c r="D148" s="60" t="s">
        <v>402</v>
      </c>
      <c r="E148" s="60" t="s">
        <v>403</v>
      </c>
      <c r="F148" s="60" t="s">
        <v>3699</v>
      </c>
      <c r="G148" s="61" t="s">
        <v>404</v>
      </c>
      <c r="H148" s="62">
        <v>1.9008115000000001E-4</v>
      </c>
      <c r="I148" s="74">
        <v>9400972</v>
      </c>
      <c r="J148" s="74">
        <v>-134905</v>
      </c>
      <c r="K148" s="74">
        <v>0</v>
      </c>
      <c r="L148" s="74"/>
      <c r="M148" s="74">
        <v>-661</v>
      </c>
      <c r="N148" s="74">
        <v>629890</v>
      </c>
      <c r="O148" s="74">
        <v>-1343978</v>
      </c>
      <c r="P148" s="74">
        <v>360602</v>
      </c>
      <c r="Q148" s="74">
        <v>-197</v>
      </c>
      <c r="R148" s="74">
        <v>77447</v>
      </c>
      <c r="S148" s="75">
        <v>8989170</v>
      </c>
      <c r="T148" s="75">
        <v>440995</v>
      </c>
      <c r="U148" s="75">
        <v>499278</v>
      </c>
      <c r="V148" s="75">
        <v>1166</v>
      </c>
      <c r="W148" s="75">
        <v>344770</v>
      </c>
      <c r="X148" s="76">
        <v>1286209</v>
      </c>
      <c r="Y148" s="75">
        <v>1470982</v>
      </c>
      <c r="Z148" s="75">
        <v>2417866</v>
      </c>
      <c r="AA148" s="75">
        <v>197</v>
      </c>
      <c r="AB148" s="75">
        <v>0</v>
      </c>
      <c r="AC148" s="76">
        <v>3889045</v>
      </c>
      <c r="AD148" s="75">
        <v>629890</v>
      </c>
      <c r="AE148" s="75">
        <v>-338707</v>
      </c>
      <c r="AF148" s="75">
        <v>291183</v>
      </c>
      <c r="AG148" s="74">
        <v>10852813</v>
      </c>
      <c r="AH148" s="74">
        <v>7531241</v>
      </c>
      <c r="AI148" s="74">
        <v>7333050</v>
      </c>
      <c r="AJ148" s="74">
        <v>11207611</v>
      </c>
      <c r="AK148" s="87"/>
    </row>
    <row r="149" spans="1:37" x14ac:dyDescent="0.3">
      <c r="A149" s="23"/>
      <c r="B149" s="77"/>
      <c r="C149" s="77" t="s">
        <v>3752</v>
      </c>
      <c r="D149" s="60" t="s">
        <v>405</v>
      </c>
      <c r="E149" s="60" t="s">
        <v>406</v>
      </c>
      <c r="F149" s="60" t="s">
        <v>3699</v>
      </c>
      <c r="G149" s="61" t="s">
        <v>407</v>
      </c>
      <c r="H149" s="62">
        <v>2.2811710000000001E-6</v>
      </c>
      <c r="I149" s="74">
        <v>373474</v>
      </c>
      <c r="J149" s="74">
        <v>-1619</v>
      </c>
      <c r="K149" s="74">
        <v>0</v>
      </c>
      <c r="L149" s="74"/>
      <c r="M149" s="74">
        <v>-8</v>
      </c>
      <c r="N149" s="74">
        <v>-28398</v>
      </c>
      <c r="O149" s="74">
        <v>-16129</v>
      </c>
      <c r="P149" s="74">
        <v>4328</v>
      </c>
      <c r="Q149" s="74">
        <v>-2</v>
      </c>
      <c r="R149" s="74">
        <v>-223768</v>
      </c>
      <c r="S149" s="75">
        <v>107878</v>
      </c>
      <c r="T149" s="75">
        <v>5292</v>
      </c>
      <c r="U149" s="75">
        <v>5992</v>
      </c>
      <c r="V149" s="75">
        <v>14</v>
      </c>
      <c r="W149" s="75">
        <v>359199</v>
      </c>
      <c r="X149" s="76">
        <v>370497</v>
      </c>
      <c r="Y149" s="75">
        <v>17653</v>
      </c>
      <c r="Z149" s="75">
        <v>29017</v>
      </c>
      <c r="AA149" s="75">
        <v>2</v>
      </c>
      <c r="AB149" s="75">
        <v>287699</v>
      </c>
      <c r="AC149" s="76">
        <v>334371</v>
      </c>
      <c r="AD149" s="75">
        <v>-28398</v>
      </c>
      <c r="AE149" s="75">
        <v>46551</v>
      </c>
      <c r="AF149" s="75">
        <v>18153</v>
      </c>
      <c r="AG149" s="74">
        <v>130245</v>
      </c>
      <c r="AH149" s="74">
        <v>90383</v>
      </c>
      <c r="AI149" s="74">
        <v>88004</v>
      </c>
      <c r="AJ149" s="74">
        <v>134503</v>
      </c>
      <c r="AK149" s="87"/>
    </row>
    <row r="150" spans="1:37" x14ac:dyDescent="0.3">
      <c r="A150" s="23"/>
      <c r="B150" s="77">
        <v>4</v>
      </c>
      <c r="C150" s="77" t="s">
        <v>3750</v>
      </c>
      <c r="D150" s="60" t="s">
        <v>408</v>
      </c>
      <c r="E150" s="60" t="s">
        <v>409</v>
      </c>
      <c r="F150" s="60" t="s">
        <v>3699</v>
      </c>
      <c r="G150" s="61" t="s">
        <v>410</v>
      </c>
      <c r="H150" s="62">
        <v>4.3594460999999997E-5</v>
      </c>
      <c r="I150" s="74">
        <v>2225426</v>
      </c>
      <c r="J150" s="74">
        <v>-30940</v>
      </c>
      <c r="K150" s="74">
        <v>0</v>
      </c>
      <c r="L150" s="74"/>
      <c r="M150" s="74">
        <v>-152</v>
      </c>
      <c r="N150" s="74">
        <v>134896</v>
      </c>
      <c r="O150" s="74">
        <v>-308237</v>
      </c>
      <c r="P150" s="74">
        <v>82703</v>
      </c>
      <c r="Q150" s="74">
        <v>-45</v>
      </c>
      <c r="R150" s="74">
        <v>-42017</v>
      </c>
      <c r="S150" s="75">
        <v>2061634</v>
      </c>
      <c r="T150" s="75">
        <v>101141</v>
      </c>
      <c r="U150" s="75">
        <v>114508</v>
      </c>
      <c r="V150" s="75">
        <v>268</v>
      </c>
      <c r="W150" s="75">
        <v>6</v>
      </c>
      <c r="X150" s="76">
        <v>215923</v>
      </c>
      <c r="Y150" s="75">
        <v>337365</v>
      </c>
      <c r="Z150" s="75">
        <v>554529</v>
      </c>
      <c r="AA150" s="75">
        <v>45</v>
      </c>
      <c r="AB150" s="75">
        <v>255998</v>
      </c>
      <c r="AC150" s="76">
        <v>1147937</v>
      </c>
      <c r="AD150" s="75">
        <v>134896</v>
      </c>
      <c r="AE150" s="75">
        <v>-114366</v>
      </c>
      <c r="AF150" s="75">
        <v>20530</v>
      </c>
      <c r="AG150" s="74">
        <v>2489056</v>
      </c>
      <c r="AH150" s="74">
        <v>1727264</v>
      </c>
      <c r="AI150" s="74">
        <v>1681810</v>
      </c>
      <c r="AJ150" s="74">
        <v>2570427</v>
      </c>
      <c r="AK150" s="87"/>
    </row>
    <row r="151" spans="1:37" x14ac:dyDescent="0.3">
      <c r="A151" s="23"/>
      <c r="B151" s="77">
        <v>4</v>
      </c>
      <c r="C151" s="77" t="s">
        <v>3750</v>
      </c>
      <c r="D151" s="60" t="s">
        <v>411</v>
      </c>
      <c r="E151" s="60" t="s">
        <v>412</v>
      </c>
      <c r="F151" s="60" t="s">
        <v>3699</v>
      </c>
      <c r="G151" s="61" t="s">
        <v>413</v>
      </c>
      <c r="H151" s="62">
        <v>1.0011367900000001E-4</v>
      </c>
      <c r="I151" s="74">
        <v>5320626</v>
      </c>
      <c r="J151" s="74">
        <v>-71053</v>
      </c>
      <c r="K151" s="74">
        <v>0</v>
      </c>
      <c r="L151" s="74"/>
      <c r="M151" s="74">
        <v>-348</v>
      </c>
      <c r="N151" s="74">
        <v>280819</v>
      </c>
      <c r="O151" s="74">
        <v>-707859</v>
      </c>
      <c r="P151" s="74">
        <v>189925</v>
      </c>
      <c r="Q151" s="74">
        <v>-104</v>
      </c>
      <c r="R151" s="74">
        <v>-277505</v>
      </c>
      <c r="S151" s="75">
        <v>4734501</v>
      </c>
      <c r="T151" s="75">
        <v>232267</v>
      </c>
      <c r="U151" s="75">
        <v>262964</v>
      </c>
      <c r="V151" s="75">
        <v>614</v>
      </c>
      <c r="W151" s="75">
        <v>15</v>
      </c>
      <c r="X151" s="76">
        <v>495860</v>
      </c>
      <c r="Y151" s="75">
        <v>774750</v>
      </c>
      <c r="Z151" s="75">
        <v>1273464</v>
      </c>
      <c r="AA151" s="75">
        <v>104</v>
      </c>
      <c r="AB151" s="75">
        <v>366026</v>
      </c>
      <c r="AC151" s="76">
        <v>2414344</v>
      </c>
      <c r="AD151" s="75">
        <v>280819</v>
      </c>
      <c r="AE151" s="75">
        <v>-198051</v>
      </c>
      <c r="AF151" s="75">
        <v>82768</v>
      </c>
      <c r="AG151" s="74">
        <v>5716059</v>
      </c>
      <c r="AH151" s="74">
        <v>3966623</v>
      </c>
      <c r="AI151" s="74">
        <v>3862238</v>
      </c>
      <c r="AJ151" s="74">
        <v>5902927</v>
      </c>
      <c r="AK151" s="87"/>
    </row>
    <row r="152" spans="1:37" x14ac:dyDescent="0.3">
      <c r="A152" s="23"/>
      <c r="B152" s="77">
        <v>4</v>
      </c>
      <c r="C152" s="77" t="s">
        <v>3750</v>
      </c>
      <c r="D152" s="60" t="s">
        <v>414</v>
      </c>
      <c r="E152" s="60" t="s">
        <v>415</v>
      </c>
      <c r="F152" s="60" t="s">
        <v>3699</v>
      </c>
      <c r="G152" s="61" t="s">
        <v>416</v>
      </c>
      <c r="H152" s="62">
        <v>2.9977884999999999E-5</v>
      </c>
      <c r="I152" s="74">
        <v>1326266</v>
      </c>
      <c r="J152" s="74">
        <v>-21276</v>
      </c>
      <c r="K152" s="74">
        <v>0</v>
      </c>
      <c r="L152" s="74"/>
      <c r="M152" s="74">
        <v>-104</v>
      </c>
      <c r="N152" s="74">
        <v>120911</v>
      </c>
      <c r="O152" s="74">
        <v>-211960</v>
      </c>
      <c r="P152" s="74">
        <v>56871</v>
      </c>
      <c r="Q152" s="74">
        <v>-31</v>
      </c>
      <c r="R152" s="74">
        <v>147012</v>
      </c>
      <c r="S152" s="75">
        <v>1417689</v>
      </c>
      <c r="T152" s="75">
        <v>69550</v>
      </c>
      <c r="U152" s="75">
        <v>78742</v>
      </c>
      <c r="V152" s="75">
        <v>184</v>
      </c>
      <c r="W152" s="75">
        <v>560469</v>
      </c>
      <c r="X152" s="76">
        <v>708945</v>
      </c>
      <c r="Y152" s="75">
        <v>231990</v>
      </c>
      <c r="Z152" s="75">
        <v>381324</v>
      </c>
      <c r="AA152" s="75">
        <v>31</v>
      </c>
      <c r="AB152" s="75">
        <v>0</v>
      </c>
      <c r="AC152" s="76">
        <v>613345</v>
      </c>
      <c r="AD152" s="75">
        <v>120911</v>
      </c>
      <c r="AE152" s="75">
        <v>-6137</v>
      </c>
      <c r="AF152" s="75">
        <v>114774</v>
      </c>
      <c r="AG152" s="74">
        <v>1711608</v>
      </c>
      <c r="AH152" s="74">
        <v>1187759</v>
      </c>
      <c r="AI152" s="74">
        <v>1156503</v>
      </c>
      <c r="AJ152" s="74">
        <v>1767563</v>
      </c>
      <c r="AK152" s="87"/>
    </row>
    <row r="153" spans="1:37" x14ac:dyDescent="0.3">
      <c r="A153" s="23"/>
      <c r="B153" s="77">
        <v>4</v>
      </c>
      <c r="C153" s="77" t="s">
        <v>3750</v>
      </c>
      <c r="D153" s="60" t="s">
        <v>417</v>
      </c>
      <c r="E153" s="60" t="s">
        <v>418</v>
      </c>
      <c r="F153" s="60" t="s">
        <v>3699</v>
      </c>
      <c r="G153" s="61" t="s">
        <v>419</v>
      </c>
      <c r="H153" s="62">
        <v>3.1406611000000002E-5</v>
      </c>
      <c r="I153" s="74">
        <v>1648641</v>
      </c>
      <c r="J153" s="74">
        <v>-22290</v>
      </c>
      <c r="K153" s="74">
        <v>0</v>
      </c>
      <c r="L153" s="74"/>
      <c r="M153" s="74">
        <v>-109</v>
      </c>
      <c r="N153" s="74">
        <v>90922</v>
      </c>
      <c r="O153" s="74">
        <v>-222062</v>
      </c>
      <c r="P153" s="74">
        <v>59581</v>
      </c>
      <c r="Q153" s="74">
        <v>-32</v>
      </c>
      <c r="R153" s="74">
        <v>-69394</v>
      </c>
      <c r="S153" s="75">
        <v>1485257</v>
      </c>
      <c r="T153" s="75">
        <v>72864</v>
      </c>
      <c r="U153" s="75">
        <v>82494</v>
      </c>
      <c r="V153" s="75">
        <v>193</v>
      </c>
      <c r="W153" s="75">
        <v>68989</v>
      </c>
      <c r="X153" s="76">
        <v>224540</v>
      </c>
      <c r="Y153" s="75">
        <v>243047</v>
      </c>
      <c r="Z153" s="75">
        <v>399498</v>
      </c>
      <c r="AA153" s="75">
        <v>32</v>
      </c>
      <c r="AB153" s="75">
        <v>89216</v>
      </c>
      <c r="AC153" s="76">
        <v>731793</v>
      </c>
      <c r="AD153" s="75">
        <v>90922</v>
      </c>
      <c r="AE153" s="75">
        <v>-51917</v>
      </c>
      <c r="AF153" s="75">
        <v>39005</v>
      </c>
      <c r="AG153" s="74">
        <v>1793182</v>
      </c>
      <c r="AH153" s="74">
        <v>1244367</v>
      </c>
      <c r="AI153" s="74">
        <v>1211621</v>
      </c>
      <c r="AJ153" s="74">
        <v>1851804</v>
      </c>
      <c r="AK153" s="87"/>
    </row>
    <row r="154" spans="1:37" x14ac:dyDescent="0.3">
      <c r="A154" s="23"/>
      <c r="B154" s="77">
        <v>4</v>
      </c>
      <c r="C154" s="77" t="s">
        <v>3750</v>
      </c>
      <c r="D154" s="60" t="s">
        <v>420</v>
      </c>
      <c r="E154" s="60" t="s">
        <v>421</v>
      </c>
      <c r="F154" s="60" t="s">
        <v>3699</v>
      </c>
      <c r="G154" s="61" t="s">
        <v>422</v>
      </c>
      <c r="H154" s="62">
        <v>1.679528E-5</v>
      </c>
      <c r="I154" s="74">
        <v>621515</v>
      </c>
      <c r="J154" s="74">
        <v>-11920</v>
      </c>
      <c r="K154" s="74">
        <v>0</v>
      </c>
      <c r="L154" s="74"/>
      <c r="M154" s="74">
        <v>-58</v>
      </c>
      <c r="N154" s="74">
        <v>84509</v>
      </c>
      <c r="O154" s="74">
        <v>-118752</v>
      </c>
      <c r="P154" s="74">
        <v>31862</v>
      </c>
      <c r="Q154" s="74">
        <v>-17</v>
      </c>
      <c r="R154" s="74">
        <v>187132</v>
      </c>
      <c r="S154" s="75">
        <v>794271</v>
      </c>
      <c r="T154" s="75">
        <v>38966</v>
      </c>
      <c r="U154" s="75">
        <v>44115</v>
      </c>
      <c r="V154" s="75">
        <v>103</v>
      </c>
      <c r="W154" s="75">
        <v>280437</v>
      </c>
      <c r="X154" s="76">
        <v>363621</v>
      </c>
      <c r="Y154" s="75">
        <v>129974</v>
      </c>
      <c r="Z154" s="75">
        <v>213639</v>
      </c>
      <c r="AA154" s="75">
        <v>17</v>
      </c>
      <c r="AB154" s="75">
        <v>0</v>
      </c>
      <c r="AC154" s="76">
        <v>343630</v>
      </c>
      <c r="AD154" s="75">
        <v>84509</v>
      </c>
      <c r="AE154" s="75">
        <v>-27346</v>
      </c>
      <c r="AF154" s="75">
        <v>57163</v>
      </c>
      <c r="AG154" s="74">
        <v>958938</v>
      </c>
      <c r="AH154" s="74">
        <v>665449</v>
      </c>
      <c r="AI154" s="74">
        <v>647937</v>
      </c>
      <c r="AJ154" s="74">
        <v>990287</v>
      </c>
      <c r="AK154" s="87"/>
    </row>
    <row r="155" spans="1:37" x14ac:dyDescent="0.3">
      <c r="A155" s="23"/>
      <c r="B155" s="77">
        <v>5</v>
      </c>
      <c r="C155" s="77" t="s">
        <v>3749</v>
      </c>
      <c r="D155" s="60" t="s">
        <v>423</v>
      </c>
      <c r="E155" s="60" t="s">
        <v>424</v>
      </c>
      <c r="F155" s="60" t="s">
        <v>3699</v>
      </c>
      <c r="G155" s="61" t="s">
        <v>425</v>
      </c>
      <c r="H155" s="62">
        <v>2.01067123E-4</v>
      </c>
      <c r="I155" s="74">
        <v>8177773</v>
      </c>
      <c r="J155" s="74">
        <v>-142702</v>
      </c>
      <c r="K155" s="74">
        <v>0</v>
      </c>
      <c r="L155" s="74"/>
      <c r="M155" s="74">
        <v>-699</v>
      </c>
      <c r="N155" s="74">
        <v>909990</v>
      </c>
      <c r="O155" s="74">
        <v>-1421655</v>
      </c>
      <c r="P155" s="74">
        <v>381444</v>
      </c>
      <c r="Q155" s="74">
        <v>-208</v>
      </c>
      <c r="R155" s="74">
        <v>1604769</v>
      </c>
      <c r="S155" s="75">
        <v>9508712</v>
      </c>
      <c r="T155" s="75">
        <v>466483</v>
      </c>
      <c r="U155" s="75">
        <v>528135</v>
      </c>
      <c r="V155" s="75">
        <v>1234</v>
      </c>
      <c r="W155" s="75">
        <v>5331405</v>
      </c>
      <c r="X155" s="76">
        <v>6327257</v>
      </c>
      <c r="Y155" s="75">
        <v>1556000</v>
      </c>
      <c r="Z155" s="75">
        <v>2557610</v>
      </c>
      <c r="AA155" s="75">
        <v>208</v>
      </c>
      <c r="AB155" s="75">
        <v>0</v>
      </c>
      <c r="AC155" s="76">
        <v>4113818</v>
      </c>
      <c r="AD155" s="75">
        <v>909990</v>
      </c>
      <c r="AE155" s="75">
        <v>69178</v>
      </c>
      <c r="AF155" s="75">
        <v>979168</v>
      </c>
      <c r="AG155" s="74">
        <v>11480065</v>
      </c>
      <c r="AH155" s="74">
        <v>7966518</v>
      </c>
      <c r="AI155" s="74">
        <v>7756872</v>
      </c>
      <c r="AJ155" s="74">
        <v>11855369</v>
      </c>
      <c r="AK155" s="87"/>
    </row>
    <row r="156" spans="1:37" x14ac:dyDescent="0.3">
      <c r="A156" s="23"/>
      <c r="B156" s="77">
        <v>4</v>
      </c>
      <c r="C156" s="77" t="s">
        <v>3750</v>
      </c>
      <c r="D156" s="60" t="s">
        <v>426</v>
      </c>
      <c r="E156" s="60" t="s">
        <v>427</v>
      </c>
      <c r="F156" s="60" t="s">
        <v>3699</v>
      </c>
      <c r="G156" s="61" t="s">
        <v>428</v>
      </c>
      <c r="H156" s="62">
        <v>1.09696289E-4</v>
      </c>
      <c r="I156" s="74">
        <v>5717478</v>
      </c>
      <c r="J156" s="74">
        <v>-77854</v>
      </c>
      <c r="K156" s="74">
        <v>0</v>
      </c>
      <c r="L156" s="74"/>
      <c r="M156" s="74">
        <v>-382</v>
      </c>
      <c r="N156" s="74">
        <v>323208</v>
      </c>
      <c r="O156" s="74">
        <v>-775613</v>
      </c>
      <c r="P156" s="74">
        <v>208105</v>
      </c>
      <c r="Q156" s="74">
        <v>-113</v>
      </c>
      <c r="R156" s="74">
        <v>-207157</v>
      </c>
      <c r="S156" s="75">
        <v>5187672</v>
      </c>
      <c r="T156" s="75">
        <v>254499</v>
      </c>
      <c r="U156" s="75">
        <v>288135</v>
      </c>
      <c r="V156" s="75">
        <v>673</v>
      </c>
      <c r="W156" s="75">
        <v>16</v>
      </c>
      <c r="X156" s="76">
        <v>543323</v>
      </c>
      <c r="Y156" s="75">
        <v>848907</v>
      </c>
      <c r="Z156" s="75">
        <v>1395356</v>
      </c>
      <c r="AA156" s="75">
        <v>113</v>
      </c>
      <c r="AB156" s="75">
        <v>498185</v>
      </c>
      <c r="AC156" s="76">
        <v>2742561</v>
      </c>
      <c r="AD156" s="75">
        <v>323208</v>
      </c>
      <c r="AE156" s="75">
        <v>-248508</v>
      </c>
      <c r="AF156" s="75">
        <v>74700</v>
      </c>
      <c r="AG156" s="74">
        <v>6263185</v>
      </c>
      <c r="AH156" s="74">
        <v>4346297</v>
      </c>
      <c r="AI156" s="74">
        <v>4231921</v>
      </c>
      <c r="AJ156" s="74">
        <v>6467940</v>
      </c>
      <c r="AK156" s="87"/>
    </row>
    <row r="157" spans="1:37" x14ac:dyDescent="0.3">
      <c r="A157" s="23"/>
      <c r="B157" s="77">
        <v>4</v>
      </c>
      <c r="C157" s="77" t="s">
        <v>3750</v>
      </c>
      <c r="D157" s="60" t="s">
        <v>429</v>
      </c>
      <c r="E157" s="60" t="s">
        <v>430</v>
      </c>
      <c r="F157" s="60" t="s">
        <v>3699</v>
      </c>
      <c r="G157" s="61" t="s">
        <v>431</v>
      </c>
      <c r="H157" s="62">
        <v>1.6700595599999999E-4</v>
      </c>
      <c r="I157" s="74">
        <v>8111619</v>
      </c>
      <c r="J157" s="74">
        <v>-118528</v>
      </c>
      <c r="K157" s="74">
        <v>0</v>
      </c>
      <c r="L157" s="74"/>
      <c r="M157" s="74">
        <v>-581</v>
      </c>
      <c r="N157" s="74">
        <v>573855</v>
      </c>
      <c r="O157" s="74">
        <v>-1180824</v>
      </c>
      <c r="P157" s="74">
        <v>316827</v>
      </c>
      <c r="Q157" s="74">
        <v>-173</v>
      </c>
      <c r="R157" s="74">
        <v>195722</v>
      </c>
      <c r="S157" s="75">
        <v>7897917</v>
      </c>
      <c r="T157" s="75">
        <v>387460</v>
      </c>
      <c r="U157" s="75">
        <v>438668</v>
      </c>
      <c r="V157" s="75">
        <v>1025</v>
      </c>
      <c r="W157" s="75">
        <v>251691</v>
      </c>
      <c r="X157" s="76">
        <v>1078844</v>
      </c>
      <c r="Y157" s="75">
        <v>1292410</v>
      </c>
      <c r="Z157" s="75">
        <v>2124346</v>
      </c>
      <c r="AA157" s="75">
        <v>173</v>
      </c>
      <c r="AB157" s="75">
        <v>462044</v>
      </c>
      <c r="AC157" s="76">
        <v>3878973</v>
      </c>
      <c r="AD157" s="75">
        <v>573855</v>
      </c>
      <c r="AE157" s="75">
        <v>-393834</v>
      </c>
      <c r="AF157" s="75">
        <v>180021</v>
      </c>
      <c r="AG157" s="74">
        <v>9535319</v>
      </c>
      <c r="AH157" s="74">
        <v>6616974</v>
      </c>
      <c r="AI157" s="74">
        <v>6442843</v>
      </c>
      <c r="AJ157" s="74">
        <v>9847046</v>
      </c>
      <c r="AK157" s="87"/>
    </row>
    <row r="158" spans="1:37" x14ac:dyDescent="0.3">
      <c r="A158" s="23"/>
      <c r="B158" s="77">
        <v>4</v>
      </c>
      <c r="C158" s="77" t="s">
        <v>3750</v>
      </c>
      <c r="D158" s="60" t="s">
        <v>432</v>
      </c>
      <c r="E158" s="60" t="s">
        <v>433</v>
      </c>
      <c r="F158" s="60" t="s">
        <v>3699</v>
      </c>
      <c r="G158" s="61" t="s">
        <v>434</v>
      </c>
      <c r="H158" s="62">
        <v>1.97664388E-4</v>
      </c>
      <c r="I158" s="74">
        <v>10410943</v>
      </c>
      <c r="J158" s="74">
        <v>-140259</v>
      </c>
      <c r="K158" s="74">
        <v>-28</v>
      </c>
      <c r="L158" s="78"/>
      <c r="M158" s="74">
        <v>-688</v>
      </c>
      <c r="N158" s="74">
        <v>567432</v>
      </c>
      <c r="O158" s="74">
        <v>-1397596</v>
      </c>
      <c r="P158" s="74">
        <v>374989</v>
      </c>
      <c r="Q158" s="74">
        <v>-204</v>
      </c>
      <c r="R158" s="74">
        <v>-466798</v>
      </c>
      <c r="S158" s="75">
        <v>9347791</v>
      </c>
      <c r="T158" s="75">
        <v>458589</v>
      </c>
      <c r="U158" s="75">
        <v>519197</v>
      </c>
      <c r="V158" s="75">
        <v>1213</v>
      </c>
      <c r="W158" s="75">
        <v>329498</v>
      </c>
      <c r="X158" s="76">
        <v>1308497</v>
      </c>
      <c r="Y158" s="75">
        <v>1529667</v>
      </c>
      <c r="Z158" s="75">
        <v>2514326</v>
      </c>
      <c r="AA158" s="75">
        <v>204</v>
      </c>
      <c r="AB158" s="75">
        <v>600137</v>
      </c>
      <c r="AC158" s="76">
        <v>4644334</v>
      </c>
      <c r="AD158" s="75">
        <v>567432</v>
      </c>
      <c r="AE158" s="75">
        <v>-341629</v>
      </c>
      <c r="AF158" s="75">
        <v>225803</v>
      </c>
      <c r="AG158" s="74">
        <v>11285783</v>
      </c>
      <c r="AH158" s="74">
        <v>7831698</v>
      </c>
      <c r="AI158" s="74">
        <v>7625600</v>
      </c>
      <c r="AJ158" s="74">
        <v>11654736</v>
      </c>
      <c r="AK158" s="87"/>
    </row>
    <row r="159" spans="1:37" x14ac:dyDescent="0.3">
      <c r="A159" s="23"/>
      <c r="B159" s="77">
        <v>4</v>
      </c>
      <c r="C159" s="77" t="s">
        <v>3750</v>
      </c>
      <c r="D159" s="60" t="s">
        <v>435</v>
      </c>
      <c r="E159" s="60" t="s">
        <v>436</v>
      </c>
      <c r="F159" s="60" t="s">
        <v>3699</v>
      </c>
      <c r="G159" s="61" t="s">
        <v>437</v>
      </c>
      <c r="H159" s="62">
        <v>3.9088521220000004E-3</v>
      </c>
      <c r="I159" s="74">
        <v>199574976</v>
      </c>
      <c r="J159" s="74">
        <v>-2774055</v>
      </c>
      <c r="K159" s="74">
        <v>-148</v>
      </c>
      <c r="L159" s="78"/>
      <c r="M159" s="74">
        <v>-13595</v>
      </c>
      <c r="N159" s="74">
        <v>12090631</v>
      </c>
      <c r="O159" s="74">
        <v>-27637733</v>
      </c>
      <c r="P159" s="74">
        <v>7415472</v>
      </c>
      <c r="Q159" s="74">
        <v>-4043</v>
      </c>
      <c r="R159" s="74">
        <v>-3797102</v>
      </c>
      <c r="S159" s="75">
        <v>184854403</v>
      </c>
      <c r="T159" s="75">
        <v>9068680</v>
      </c>
      <c r="U159" s="75">
        <v>10267221</v>
      </c>
      <c r="V159" s="75">
        <v>23986</v>
      </c>
      <c r="W159" s="75">
        <v>600</v>
      </c>
      <c r="X159" s="76">
        <v>19360487</v>
      </c>
      <c r="Y159" s="75">
        <v>30249463</v>
      </c>
      <c r="Z159" s="75">
        <v>49721298</v>
      </c>
      <c r="AA159" s="75">
        <v>4043</v>
      </c>
      <c r="AB159" s="75">
        <v>8702483</v>
      </c>
      <c r="AC159" s="76">
        <v>88677287</v>
      </c>
      <c r="AD159" s="75">
        <v>12090631</v>
      </c>
      <c r="AE159" s="75">
        <v>-8224295</v>
      </c>
      <c r="AF159" s="75">
        <v>3866336</v>
      </c>
      <c r="AG159" s="74">
        <v>223178581</v>
      </c>
      <c r="AH159" s="74">
        <v>154873367</v>
      </c>
      <c r="AI159" s="74">
        <v>150797739</v>
      </c>
      <c r="AJ159" s="74">
        <v>230474699</v>
      </c>
      <c r="AK159" s="87"/>
    </row>
    <row r="160" spans="1:37" x14ac:dyDescent="0.3">
      <c r="A160" s="23"/>
      <c r="B160" s="77">
        <v>4</v>
      </c>
      <c r="C160" s="77" t="s">
        <v>3750</v>
      </c>
      <c r="D160" s="60" t="s">
        <v>438</v>
      </c>
      <c r="E160" s="60" t="s">
        <v>439</v>
      </c>
      <c r="F160" s="60" t="s">
        <v>3699</v>
      </c>
      <c r="G160" s="61" t="s">
        <v>440</v>
      </c>
      <c r="H160" s="62">
        <v>2.6272355499999998E-4</v>
      </c>
      <c r="I160" s="74">
        <v>13257016</v>
      </c>
      <c r="J160" s="74">
        <v>-186461</v>
      </c>
      <c r="K160" s="74">
        <v>0</v>
      </c>
      <c r="L160" s="74"/>
      <c r="M160" s="74">
        <v>-914</v>
      </c>
      <c r="N160" s="74">
        <v>834287</v>
      </c>
      <c r="O160" s="74">
        <v>-1857600</v>
      </c>
      <c r="P160" s="74">
        <v>498412</v>
      </c>
      <c r="Q160" s="74">
        <v>-272</v>
      </c>
      <c r="R160" s="74">
        <v>-119948</v>
      </c>
      <c r="S160" s="75">
        <v>12424520</v>
      </c>
      <c r="T160" s="75">
        <v>609528</v>
      </c>
      <c r="U160" s="75">
        <v>690085</v>
      </c>
      <c r="V160" s="75">
        <v>1612</v>
      </c>
      <c r="W160" s="75">
        <v>408542</v>
      </c>
      <c r="X160" s="76">
        <v>1709767</v>
      </c>
      <c r="Y160" s="75">
        <v>2033141</v>
      </c>
      <c r="Z160" s="75">
        <v>3341891</v>
      </c>
      <c r="AA160" s="75">
        <v>272</v>
      </c>
      <c r="AB160" s="75">
        <v>154180</v>
      </c>
      <c r="AC160" s="76">
        <v>5529484</v>
      </c>
      <c r="AD160" s="75">
        <v>834287</v>
      </c>
      <c r="AE160" s="75">
        <v>-458251</v>
      </c>
      <c r="AF160" s="75">
        <v>376036</v>
      </c>
      <c r="AG160" s="74">
        <v>15000381</v>
      </c>
      <c r="AH160" s="74">
        <v>10409419</v>
      </c>
      <c r="AI160" s="74">
        <v>10135487</v>
      </c>
      <c r="AJ160" s="74">
        <v>15490771</v>
      </c>
      <c r="AK160" s="87"/>
    </row>
    <row r="161" spans="1:37" x14ac:dyDescent="0.3">
      <c r="A161" s="23"/>
      <c r="B161" s="77">
        <v>4</v>
      </c>
      <c r="C161" s="77" t="s">
        <v>3750</v>
      </c>
      <c r="D161" s="60" t="s">
        <v>441</v>
      </c>
      <c r="E161" s="60" t="s">
        <v>442</v>
      </c>
      <c r="F161" s="60" t="s">
        <v>3699</v>
      </c>
      <c r="G161" s="61" t="s">
        <v>443</v>
      </c>
      <c r="H161" s="62">
        <v>5.3646266999999998E-5</v>
      </c>
      <c r="I161" s="74">
        <v>2718542</v>
      </c>
      <c r="J161" s="74">
        <v>-38074</v>
      </c>
      <c r="K161" s="74">
        <v>0</v>
      </c>
      <c r="L161" s="74"/>
      <c r="M161" s="74">
        <v>-187</v>
      </c>
      <c r="N161" s="74">
        <v>168760</v>
      </c>
      <c r="O161" s="74">
        <v>-379309</v>
      </c>
      <c r="P161" s="74">
        <v>101772</v>
      </c>
      <c r="Q161" s="74">
        <v>-55</v>
      </c>
      <c r="R161" s="74">
        <v>-34452</v>
      </c>
      <c r="S161" s="75">
        <v>2536997</v>
      </c>
      <c r="T161" s="75">
        <v>124461</v>
      </c>
      <c r="U161" s="75">
        <v>140910</v>
      </c>
      <c r="V161" s="75">
        <v>329</v>
      </c>
      <c r="W161" s="75">
        <v>7</v>
      </c>
      <c r="X161" s="76">
        <v>265707</v>
      </c>
      <c r="Y161" s="75">
        <v>415153</v>
      </c>
      <c r="Z161" s="75">
        <v>682390</v>
      </c>
      <c r="AA161" s="75">
        <v>55</v>
      </c>
      <c r="AB161" s="75">
        <v>247254</v>
      </c>
      <c r="AC161" s="76">
        <v>1344852</v>
      </c>
      <c r="AD161" s="75">
        <v>168760</v>
      </c>
      <c r="AE161" s="75">
        <v>-134257</v>
      </c>
      <c r="AF161" s="75">
        <v>34503</v>
      </c>
      <c r="AG161" s="74">
        <v>3062970</v>
      </c>
      <c r="AH161" s="74">
        <v>2125529</v>
      </c>
      <c r="AI161" s="74">
        <v>2069594</v>
      </c>
      <c r="AJ161" s="74">
        <v>3163104</v>
      </c>
      <c r="AK161" s="87"/>
    </row>
    <row r="162" spans="1:37" x14ac:dyDescent="0.3">
      <c r="A162" s="23"/>
      <c r="B162" s="77">
        <v>4</v>
      </c>
      <c r="C162" s="77" t="s">
        <v>3750</v>
      </c>
      <c r="D162" s="60" t="s">
        <v>444</v>
      </c>
      <c r="E162" s="60" t="s">
        <v>445</v>
      </c>
      <c r="F162" s="60" t="s">
        <v>3699</v>
      </c>
      <c r="G162" s="61" t="s">
        <v>446</v>
      </c>
      <c r="H162" s="62">
        <v>1.2382264119999999E-3</v>
      </c>
      <c r="I162" s="74">
        <v>64492045</v>
      </c>
      <c r="J162" s="74">
        <v>-878798</v>
      </c>
      <c r="K162" s="74">
        <v>0</v>
      </c>
      <c r="L162" s="74"/>
      <c r="M162" s="74">
        <v>-4307</v>
      </c>
      <c r="N162" s="74">
        <v>3654579</v>
      </c>
      <c r="O162" s="74">
        <v>-8754941</v>
      </c>
      <c r="P162" s="74">
        <v>2349036</v>
      </c>
      <c r="Q162" s="74">
        <v>-1281</v>
      </c>
      <c r="R162" s="74">
        <v>-2299088</v>
      </c>
      <c r="S162" s="75">
        <v>58557245</v>
      </c>
      <c r="T162" s="75">
        <v>2872731</v>
      </c>
      <c r="U162" s="75">
        <v>3252398</v>
      </c>
      <c r="V162" s="75">
        <v>7598</v>
      </c>
      <c r="W162" s="75">
        <v>3208496</v>
      </c>
      <c r="X162" s="76">
        <v>9341223</v>
      </c>
      <c r="Y162" s="75">
        <v>9582272</v>
      </c>
      <c r="Z162" s="75">
        <v>15750461</v>
      </c>
      <c r="AA162" s="75">
        <v>1281</v>
      </c>
      <c r="AB162" s="75">
        <v>2955778</v>
      </c>
      <c r="AC162" s="76">
        <v>28289792</v>
      </c>
      <c r="AD162" s="75">
        <v>3654579</v>
      </c>
      <c r="AE162" s="75">
        <v>-1977473</v>
      </c>
      <c r="AF162" s="75">
        <v>1677106</v>
      </c>
      <c r="AG162" s="74">
        <v>70697383</v>
      </c>
      <c r="AH162" s="74">
        <v>49060002</v>
      </c>
      <c r="AI162" s="74">
        <v>47768945</v>
      </c>
      <c r="AJ162" s="74">
        <v>73008610</v>
      </c>
      <c r="AK162" s="87"/>
    </row>
    <row r="163" spans="1:37" x14ac:dyDescent="0.3">
      <c r="A163" s="23"/>
      <c r="B163" s="77">
        <v>4</v>
      </c>
      <c r="C163" s="77" t="s">
        <v>3750</v>
      </c>
      <c r="D163" s="60" t="s">
        <v>447</v>
      </c>
      <c r="E163" s="60" t="s">
        <v>448</v>
      </c>
      <c r="F163" s="60" t="s">
        <v>3699</v>
      </c>
      <c r="G163" s="61" t="s">
        <v>449</v>
      </c>
      <c r="H163" s="62">
        <v>2.0226194999999999E-5</v>
      </c>
      <c r="I163" s="74">
        <v>993107</v>
      </c>
      <c r="J163" s="74">
        <v>-14355</v>
      </c>
      <c r="K163" s="74">
        <v>0</v>
      </c>
      <c r="L163" s="74"/>
      <c r="M163" s="74">
        <v>-70</v>
      </c>
      <c r="N163" s="74">
        <v>68025</v>
      </c>
      <c r="O163" s="74">
        <v>-143010</v>
      </c>
      <c r="P163" s="74">
        <v>38371</v>
      </c>
      <c r="Q163" s="74">
        <v>-21</v>
      </c>
      <c r="R163" s="74">
        <v>14476</v>
      </c>
      <c r="S163" s="75">
        <v>956523</v>
      </c>
      <c r="T163" s="75">
        <v>46926</v>
      </c>
      <c r="U163" s="75">
        <v>53127</v>
      </c>
      <c r="V163" s="75">
        <v>124</v>
      </c>
      <c r="W163" s="75">
        <v>127368</v>
      </c>
      <c r="X163" s="76">
        <v>227545</v>
      </c>
      <c r="Y163" s="75">
        <v>156525</v>
      </c>
      <c r="Z163" s="75">
        <v>257281</v>
      </c>
      <c r="AA163" s="75">
        <v>21</v>
      </c>
      <c r="AB163" s="75">
        <v>0</v>
      </c>
      <c r="AC163" s="76">
        <v>413827</v>
      </c>
      <c r="AD163" s="75">
        <v>68025</v>
      </c>
      <c r="AE163" s="75">
        <v>-24296</v>
      </c>
      <c r="AF163" s="75">
        <v>43729</v>
      </c>
      <c r="AG163" s="74">
        <v>1154828</v>
      </c>
      <c r="AH163" s="74">
        <v>801386</v>
      </c>
      <c r="AI163" s="74">
        <v>780297</v>
      </c>
      <c r="AJ163" s="74">
        <v>1192582</v>
      </c>
      <c r="AK163" s="87"/>
    </row>
    <row r="164" spans="1:37" x14ac:dyDescent="0.3">
      <c r="A164" s="23"/>
      <c r="B164" s="77">
        <v>4</v>
      </c>
      <c r="C164" s="77" t="s">
        <v>3750</v>
      </c>
      <c r="D164" s="60" t="s">
        <v>450</v>
      </c>
      <c r="E164" s="60" t="s">
        <v>451</v>
      </c>
      <c r="F164" s="60" t="s">
        <v>3699</v>
      </c>
      <c r="G164" s="61" t="s">
        <v>452</v>
      </c>
      <c r="H164" s="62">
        <v>1.1576344E-5</v>
      </c>
      <c r="I164" s="74">
        <v>577509</v>
      </c>
      <c r="J164" s="74">
        <v>-8216</v>
      </c>
      <c r="K164" s="74">
        <v>0</v>
      </c>
      <c r="L164" s="74"/>
      <c r="M164" s="74">
        <v>-40</v>
      </c>
      <c r="N164" s="74">
        <v>37675</v>
      </c>
      <c r="O164" s="74">
        <v>-81851</v>
      </c>
      <c r="P164" s="74">
        <v>21961</v>
      </c>
      <c r="Q164" s="74">
        <v>-12</v>
      </c>
      <c r="R164" s="74">
        <v>432</v>
      </c>
      <c r="S164" s="75">
        <v>547458</v>
      </c>
      <c r="T164" s="75">
        <v>26858</v>
      </c>
      <c r="U164" s="75">
        <v>30407</v>
      </c>
      <c r="V164" s="75">
        <v>71</v>
      </c>
      <c r="W164" s="75">
        <v>18761</v>
      </c>
      <c r="X164" s="76">
        <v>76097</v>
      </c>
      <c r="Y164" s="75">
        <v>89586</v>
      </c>
      <c r="Z164" s="75">
        <v>147253</v>
      </c>
      <c r="AA164" s="75">
        <v>12</v>
      </c>
      <c r="AB164" s="75">
        <v>0</v>
      </c>
      <c r="AC164" s="76">
        <v>236851</v>
      </c>
      <c r="AD164" s="75">
        <v>37675</v>
      </c>
      <c r="AE164" s="75">
        <v>-20162</v>
      </c>
      <c r="AF164" s="75">
        <v>17513</v>
      </c>
      <c r="AG164" s="74">
        <v>660959</v>
      </c>
      <c r="AH164" s="74">
        <v>458669</v>
      </c>
      <c r="AI164" s="74">
        <v>446598</v>
      </c>
      <c r="AJ164" s="74">
        <v>682567</v>
      </c>
      <c r="AK164" s="87"/>
    </row>
    <row r="165" spans="1:37" x14ac:dyDescent="0.3">
      <c r="A165" s="23"/>
      <c r="B165" s="77">
        <v>4</v>
      </c>
      <c r="C165" s="77" t="s">
        <v>3750</v>
      </c>
      <c r="D165" s="60" t="s">
        <v>453</v>
      </c>
      <c r="E165" s="60" t="s">
        <v>454</v>
      </c>
      <c r="F165" s="60" t="s">
        <v>3699</v>
      </c>
      <c r="G165" s="61" t="s">
        <v>455</v>
      </c>
      <c r="H165" s="62">
        <v>1.609078E-5</v>
      </c>
      <c r="I165" s="74">
        <v>720964</v>
      </c>
      <c r="J165" s="74">
        <v>-11420</v>
      </c>
      <c r="K165" s="74">
        <v>0</v>
      </c>
      <c r="L165" s="74"/>
      <c r="M165" s="74">
        <v>-56</v>
      </c>
      <c r="N165" s="74">
        <v>63648</v>
      </c>
      <c r="O165" s="74">
        <v>-113771</v>
      </c>
      <c r="P165" s="74">
        <v>30526</v>
      </c>
      <c r="Q165" s="74">
        <v>-17</v>
      </c>
      <c r="R165" s="74">
        <v>71080</v>
      </c>
      <c r="S165" s="75">
        <v>760954</v>
      </c>
      <c r="T165" s="75">
        <v>37331</v>
      </c>
      <c r="U165" s="75">
        <v>42265</v>
      </c>
      <c r="V165" s="75">
        <v>99</v>
      </c>
      <c r="W165" s="75">
        <v>111134</v>
      </c>
      <c r="X165" s="76">
        <v>190829</v>
      </c>
      <c r="Y165" s="75">
        <v>124522</v>
      </c>
      <c r="Z165" s="75">
        <v>204678</v>
      </c>
      <c r="AA165" s="75">
        <v>17</v>
      </c>
      <c r="AB165" s="75">
        <v>0</v>
      </c>
      <c r="AC165" s="76">
        <v>329217</v>
      </c>
      <c r="AD165" s="75">
        <v>63648</v>
      </c>
      <c r="AE165" s="75">
        <v>-28814</v>
      </c>
      <c r="AF165" s="75">
        <v>34834</v>
      </c>
      <c r="AG165" s="74">
        <v>918714</v>
      </c>
      <c r="AH165" s="74">
        <v>637536</v>
      </c>
      <c r="AI165" s="74">
        <v>620759</v>
      </c>
      <c r="AJ165" s="74">
        <v>948749</v>
      </c>
      <c r="AK165" s="87"/>
    </row>
    <row r="166" spans="1:37" x14ac:dyDescent="0.3">
      <c r="A166" s="23"/>
      <c r="B166" s="77">
        <v>4</v>
      </c>
      <c r="C166" s="77" t="s">
        <v>3750</v>
      </c>
      <c r="D166" s="60" t="s">
        <v>456</v>
      </c>
      <c r="E166" s="60" t="s">
        <v>457</v>
      </c>
      <c r="F166" s="60" t="s">
        <v>3699</v>
      </c>
      <c r="G166" s="61" t="s">
        <v>458</v>
      </c>
      <c r="H166" s="62">
        <v>7.4602325000000004E-5</v>
      </c>
      <c r="I166" s="74">
        <v>3464910</v>
      </c>
      <c r="J166" s="74">
        <v>-52947</v>
      </c>
      <c r="K166" s="74">
        <v>0</v>
      </c>
      <c r="L166" s="74"/>
      <c r="M166" s="74">
        <v>-259</v>
      </c>
      <c r="N166" s="74">
        <v>278221</v>
      </c>
      <c r="O166" s="74">
        <v>-527479</v>
      </c>
      <c r="P166" s="74">
        <v>141528</v>
      </c>
      <c r="Q166" s="74">
        <v>-77</v>
      </c>
      <c r="R166" s="74">
        <v>224138</v>
      </c>
      <c r="S166" s="75">
        <v>3528035</v>
      </c>
      <c r="T166" s="75">
        <v>173080</v>
      </c>
      <c r="U166" s="75">
        <v>195955</v>
      </c>
      <c r="V166" s="75">
        <v>458</v>
      </c>
      <c r="W166" s="75">
        <v>288196</v>
      </c>
      <c r="X166" s="76">
        <v>657689</v>
      </c>
      <c r="Y166" s="75">
        <v>577326</v>
      </c>
      <c r="Z166" s="75">
        <v>948955</v>
      </c>
      <c r="AA166" s="75">
        <v>77</v>
      </c>
      <c r="AB166" s="75">
        <v>31683</v>
      </c>
      <c r="AC166" s="76">
        <v>1558041</v>
      </c>
      <c r="AD166" s="75">
        <v>278221</v>
      </c>
      <c r="AE166" s="75">
        <v>-151105</v>
      </c>
      <c r="AF166" s="75">
        <v>127116</v>
      </c>
      <c r="AG166" s="74">
        <v>4259471</v>
      </c>
      <c r="AH166" s="74">
        <v>2955833</v>
      </c>
      <c r="AI166" s="74">
        <v>2878047</v>
      </c>
      <c r="AJ166" s="74">
        <v>4398721</v>
      </c>
      <c r="AK166" s="87"/>
    </row>
    <row r="167" spans="1:37" x14ac:dyDescent="0.3">
      <c r="A167" s="23"/>
      <c r="B167" s="77">
        <v>4</v>
      </c>
      <c r="C167" s="77" t="s">
        <v>3750</v>
      </c>
      <c r="D167" s="60" t="s">
        <v>459</v>
      </c>
      <c r="E167" s="60" t="s">
        <v>460</v>
      </c>
      <c r="F167" s="60" t="s">
        <v>3699</v>
      </c>
      <c r="G167" s="61" t="s">
        <v>461</v>
      </c>
      <c r="H167" s="62">
        <v>1.8445078499999999E-4</v>
      </c>
      <c r="I167" s="74">
        <v>9754759</v>
      </c>
      <c r="J167" s="74">
        <v>-130909</v>
      </c>
      <c r="K167" s="74">
        <v>0</v>
      </c>
      <c r="L167" s="74"/>
      <c r="M167" s="74">
        <v>-642</v>
      </c>
      <c r="N167" s="74">
        <v>524013</v>
      </c>
      <c r="O167" s="74">
        <v>-1304168</v>
      </c>
      <c r="P167" s="74">
        <v>349921</v>
      </c>
      <c r="Q167" s="74">
        <v>-191</v>
      </c>
      <c r="R167" s="74">
        <v>-469878</v>
      </c>
      <c r="S167" s="75">
        <v>8722905</v>
      </c>
      <c r="T167" s="75">
        <v>427933</v>
      </c>
      <c r="U167" s="75">
        <v>484489</v>
      </c>
      <c r="V167" s="75">
        <v>1132</v>
      </c>
      <c r="W167" s="75">
        <v>1733613</v>
      </c>
      <c r="X167" s="76">
        <v>2647167</v>
      </c>
      <c r="Y167" s="75">
        <v>1427411</v>
      </c>
      <c r="Z167" s="75">
        <v>2346247</v>
      </c>
      <c r="AA167" s="75">
        <v>191</v>
      </c>
      <c r="AB167" s="75">
        <v>604100</v>
      </c>
      <c r="AC167" s="76">
        <v>4377949</v>
      </c>
      <c r="AD167" s="75">
        <v>524013</v>
      </c>
      <c r="AE167" s="75">
        <v>-116176</v>
      </c>
      <c r="AF167" s="75">
        <v>407837</v>
      </c>
      <c r="AG167" s="74">
        <v>10531344</v>
      </c>
      <c r="AH167" s="74">
        <v>7308159</v>
      </c>
      <c r="AI167" s="74">
        <v>7115839</v>
      </c>
      <c r="AJ167" s="74">
        <v>10875632</v>
      </c>
      <c r="AK167" s="87"/>
    </row>
    <row r="168" spans="1:37" x14ac:dyDescent="0.3">
      <c r="A168" s="23"/>
      <c r="B168" s="77">
        <v>4</v>
      </c>
      <c r="C168" s="77" t="s">
        <v>3750</v>
      </c>
      <c r="D168" s="60" t="s">
        <v>462</v>
      </c>
      <c r="E168" s="60" t="s">
        <v>463</v>
      </c>
      <c r="F168" s="60" t="s">
        <v>3699</v>
      </c>
      <c r="G168" s="61" t="s">
        <v>464</v>
      </c>
      <c r="H168" s="62">
        <v>1.7606864400000001E-4</v>
      </c>
      <c r="I168" s="74">
        <v>7216657</v>
      </c>
      <c r="J168" s="74">
        <v>-124960</v>
      </c>
      <c r="K168" s="74">
        <v>0</v>
      </c>
      <c r="L168" s="74"/>
      <c r="M168" s="74">
        <v>-612</v>
      </c>
      <c r="N168" s="74">
        <v>789180</v>
      </c>
      <c r="O168" s="74">
        <v>-1244902</v>
      </c>
      <c r="P168" s="74">
        <v>334019</v>
      </c>
      <c r="Q168" s="74">
        <v>-182</v>
      </c>
      <c r="R168" s="74">
        <v>1357303</v>
      </c>
      <c r="S168" s="75">
        <v>8326503</v>
      </c>
      <c r="T168" s="75">
        <v>408486</v>
      </c>
      <c r="U168" s="75">
        <v>462472</v>
      </c>
      <c r="V168" s="75">
        <v>1080</v>
      </c>
      <c r="W168" s="75">
        <v>1745144</v>
      </c>
      <c r="X168" s="76">
        <v>2617182</v>
      </c>
      <c r="Y168" s="75">
        <v>1362544</v>
      </c>
      <c r="Z168" s="75">
        <v>2239625</v>
      </c>
      <c r="AA168" s="75">
        <v>182</v>
      </c>
      <c r="AB168" s="75">
        <v>248520</v>
      </c>
      <c r="AC168" s="76">
        <v>3850871</v>
      </c>
      <c r="AD168" s="75">
        <v>789180</v>
      </c>
      <c r="AE168" s="75">
        <v>-381308</v>
      </c>
      <c r="AF168" s="75">
        <v>407872</v>
      </c>
      <c r="AG168" s="74">
        <v>10052759</v>
      </c>
      <c r="AH168" s="74">
        <v>6976049</v>
      </c>
      <c r="AI168" s="74">
        <v>6792468</v>
      </c>
      <c r="AJ168" s="74">
        <v>10381403</v>
      </c>
      <c r="AK168" s="87"/>
    </row>
    <row r="169" spans="1:37" x14ac:dyDescent="0.3">
      <c r="A169" s="23"/>
      <c r="B169" s="77">
        <v>4</v>
      </c>
      <c r="C169" s="77" t="s">
        <v>3750</v>
      </c>
      <c r="D169" s="60" t="s">
        <v>465</v>
      </c>
      <c r="E169" s="60" t="s">
        <v>466</v>
      </c>
      <c r="F169" s="60" t="s">
        <v>3699</v>
      </c>
      <c r="G169" s="61" t="s">
        <v>467</v>
      </c>
      <c r="H169" s="62">
        <v>2.47411952E-4</v>
      </c>
      <c r="I169" s="74">
        <v>12786772</v>
      </c>
      <c r="J169" s="74">
        <v>-175594</v>
      </c>
      <c r="K169" s="74">
        <v>0</v>
      </c>
      <c r="L169" s="74"/>
      <c r="M169" s="74">
        <v>-861</v>
      </c>
      <c r="N169" s="74">
        <v>743951</v>
      </c>
      <c r="O169" s="74">
        <v>-1749338</v>
      </c>
      <c r="P169" s="74">
        <v>469365</v>
      </c>
      <c r="Q169" s="74">
        <v>-256</v>
      </c>
      <c r="R169" s="74">
        <v>-373624</v>
      </c>
      <c r="S169" s="75">
        <v>11700415</v>
      </c>
      <c r="T169" s="75">
        <v>574005</v>
      </c>
      <c r="U169" s="75">
        <v>649867</v>
      </c>
      <c r="V169" s="75">
        <v>1518</v>
      </c>
      <c r="W169" s="75">
        <v>646372</v>
      </c>
      <c r="X169" s="76">
        <v>1871762</v>
      </c>
      <c r="Y169" s="75">
        <v>1914649</v>
      </c>
      <c r="Z169" s="75">
        <v>3147124</v>
      </c>
      <c r="AA169" s="75">
        <v>256</v>
      </c>
      <c r="AB169" s="75">
        <v>480336</v>
      </c>
      <c r="AC169" s="76">
        <v>5542365</v>
      </c>
      <c r="AD169" s="75">
        <v>743951</v>
      </c>
      <c r="AE169" s="75">
        <v>-394371</v>
      </c>
      <c r="AF169" s="75">
        <v>349580</v>
      </c>
      <c r="AG169" s="74">
        <v>14126154</v>
      </c>
      <c r="AH169" s="74">
        <v>9802756</v>
      </c>
      <c r="AI169" s="74">
        <v>9544788</v>
      </c>
      <c r="AJ169" s="74">
        <v>14587964</v>
      </c>
      <c r="AK169" s="87"/>
    </row>
    <row r="170" spans="1:37" x14ac:dyDescent="0.3">
      <c r="A170" s="23"/>
      <c r="B170" s="77">
        <v>4</v>
      </c>
      <c r="C170" s="77" t="s">
        <v>3750</v>
      </c>
      <c r="D170" s="60" t="s">
        <v>468</v>
      </c>
      <c r="E170" s="60" t="s">
        <v>469</v>
      </c>
      <c r="F170" s="60" t="s">
        <v>3699</v>
      </c>
      <c r="G170" s="61" t="s">
        <v>470</v>
      </c>
      <c r="H170" s="62">
        <v>2.6503291E-5</v>
      </c>
      <c r="I170" s="74">
        <v>1273719</v>
      </c>
      <c r="J170" s="74">
        <v>-18810</v>
      </c>
      <c r="K170" s="74">
        <v>0</v>
      </c>
      <c r="L170" s="74"/>
      <c r="M170" s="74">
        <v>-92</v>
      </c>
      <c r="N170" s="74">
        <v>92940</v>
      </c>
      <c r="O170" s="74">
        <v>-187393</v>
      </c>
      <c r="P170" s="74">
        <v>50279</v>
      </c>
      <c r="Q170" s="74">
        <v>-27</v>
      </c>
      <c r="R170" s="74">
        <v>42756</v>
      </c>
      <c r="S170" s="75">
        <v>1253372</v>
      </c>
      <c r="T170" s="75">
        <v>61489</v>
      </c>
      <c r="U170" s="75">
        <v>69615</v>
      </c>
      <c r="V170" s="75">
        <v>163</v>
      </c>
      <c r="W170" s="75">
        <v>54978</v>
      </c>
      <c r="X170" s="76">
        <v>186245</v>
      </c>
      <c r="Y170" s="75">
        <v>205101</v>
      </c>
      <c r="Z170" s="75">
        <v>337127</v>
      </c>
      <c r="AA170" s="75">
        <v>27</v>
      </c>
      <c r="AB170" s="75">
        <v>261958</v>
      </c>
      <c r="AC170" s="76">
        <v>804213</v>
      </c>
      <c r="AD170" s="75">
        <v>92940</v>
      </c>
      <c r="AE170" s="75">
        <v>-89299</v>
      </c>
      <c r="AF170" s="75">
        <v>3641</v>
      </c>
      <c r="AG170" s="74">
        <v>1513223</v>
      </c>
      <c r="AH170" s="74">
        <v>1050092</v>
      </c>
      <c r="AI170" s="74">
        <v>1022458</v>
      </c>
      <c r="AJ170" s="74">
        <v>1562694</v>
      </c>
      <c r="AK170" s="87"/>
    </row>
    <row r="171" spans="1:37" x14ac:dyDescent="0.3">
      <c r="A171" s="23"/>
      <c r="B171" s="77">
        <v>4</v>
      </c>
      <c r="C171" s="77" t="s">
        <v>3750</v>
      </c>
      <c r="D171" s="60" t="s">
        <v>471</v>
      </c>
      <c r="E171" s="60" t="s">
        <v>472</v>
      </c>
      <c r="F171" s="60" t="s">
        <v>3699</v>
      </c>
      <c r="G171" s="61" t="s">
        <v>473</v>
      </c>
      <c r="H171" s="62">
        <v>8.3167495100000001E-4</v>
      </c>
      <c r="I171" s="74">
        <v>40995985</v>
      </c>
      <c r="J171" s="74">
        <v>-590259</v>
      </c>
      <c r="K171" s="74">
        <v>0</v>
      </c>
      <c r="L171" s="74"/>
      <c r="M171" s="74">
        <v>-2893</v>
      </c>
      <c r="N171" s="74">
        <v>2774860</v>
      </c>
      <c r="O171" s="74">
        <v>-5880399</v>
      </c>
      <c r="P171" s="74">
        <v>1577768</v>
      </c>
      <c r="Q171" s="74">
        <v>-860</v>
      </c>
      <c r="R171" s="74">
        <v>456726</v>
      </c>
      <c r="S171" s="75">
        <v>39330928</v>
      </c>
      <c r="T171" s="75">
        <v>1929516</v>
      </c>
      <c r="U171" s="75">
        <v>2184526</v>
      </c>
      <c r="V171" s="75">
        <v>5103</v>
      </c>
      <c r="W171" s="75">
        <v>3254527</v>
      </c>
      <c r="X171" s="76">
        <v>7373672</v>
      </c>
      <c r="Y171" s="75">
        <v>6436089</v>
      </c>
      <c r="Z171" s="75">
        <v>10579054</v>
      </c>
      <c r="AA171" s="75">
        <v>860</v>
      </c>
      <c r="AB171" s="75">
        <v>0</v>
      </c>
      <c r="AC171" s="76">
        <v>17016003</v>
      </c>
      <c r="AD171" s="75">
        <v>2774860</v>
      </c>
      <c r="AE171" s="75">
        <v>-1255440</v>
      </c>
      <c r="AF171" s="75">
        <v>1519420</v>
      </c>
      <c r="AG171" s="74">
        <v>47485049</v>
      </c>
      <c r="AH171" s="74">
        <v>32951950</v>
      </c>
      <c r="AI171" s="74">
        <v>32084791</v>
      </c>
      <c r="AJ171" s="74">
        <v>49037423</v>
      </c>
      <c r="AK171" s="87"/>
    </row>
    <row r="172" spans="1:37" x14ac:dyDescent="0.3">
      <c r="A172" s="23"/>
      <c r="B172" s="77">
        <v>4</v>
      </c>
      <c r="C172" s="77" t="s">
        <v>3750</v>
      </c>
      <c r="D172" s="60" t="s">
        <v>474</v>
      </c>
      <c r="E172" s="60" t="s">
        <v>475</v>
      </c>
      <c r="F172" s="60" t="s">
        <v>3699</v>
      </c>
      <c r="G172" s="61" t="s">
        <v>476</v>
      </c>
      <c r="H172" s="62">
        <v>2.4819676499999999E-4</v>
      </c>
      <c r="I172" s="74">
        <v>12796109</v>
      </c>
      <c r="J172" s="74">
        <v>-176151</v>
      </c>
      <c r="K172" s="74">
        <v>0</v>
      </c>
      <c r="L172" s="74"/>
      <c r="M172" s="74">
        <v>-863</v>
      </c>
      <c r="N172" s="74">
        <v>750617</v>
      </c>
      <c r="O172" s="74">
        <v>-1754888</v>
      </c>
      <c r="P172" s="74">
        <v>470853</v>
      </c>
      <c r="Q172" s="74">
        <v>-257</v>
      </c>
      <c r="R172" s="74">
        <v>-347892</v>
      </c>
      <c r="S172" s="75">
        <v>11737528</v>
      </c>
      <c r="T172" s="75">
        <v>575826</v>
      </c>
      <c r="U172" s="75">
        <v>651928</v>
      </c>
      <c r="V172" s="75">
        <v>1523</v>
      </c>
      <c r="W172" s="75">
        <v>632630</v>
      </c>
      <c r="X172" s="76">
        <v>1861907</v>
      </c>
      <c r="Y172" s="75">
        <v>1920722</v>
      </c>
      <c r="Z172" s="75">
        <v>3157107</v>
      </c>
      <c r="AA172" s="75">
        <v>257</v>
      </c>
      <c r="AB172" s="75">
        <v>447252</v>
      </c>
      <c r="AC172" s="76">
        <v>5525338</v>
      </c>
      <c r="AD172" s="75">
        <v>750617</v>
      </c>
      <c r="AE172" s="75">
        <v>-397866</v>
      </c>
      <c r="AF172" s="75">
        <v>352751</v>
      </c>
      <c r="AG172" s="74">
        <v>14170964</v>
      </c>
      <c r="AH172" s="74">
        <v>9833851</v>
      </c>
      <c r="AI172" s="74">
        <v>9575064</v>
      </c>
      <c r="AJ172" s="74">
        <v>14634239</v>
      </c>
      <c r="AK172" s="87"/>
    </row>
    <row r="173" spans="1:37" x14ac:dyDescent="0.3">
      <c r="A173" s="23"/>
      <c r="B173" s="77">
        <v>5</v>
      </c>
      <c r="C173" s="77" t="s">
        <v>3749</v>
      </c>
      <c r="D173" s="60" t="s">
        <v>477</v>
      </c>
      <c r="E173" s="60" t="s">
        <v>478</v>
      </c>
      <c r="F173" s="60" t="s">
        <v>3699</v>
      </c>
      <c r="G173" s="61" t="s">
        <v>479</v>
      </c>
      <c r="H173" s="62">
        <v>6.8919827999999994E-5</v>
      </c>
      <c r="I173" s="74">
        <v>3175975</v>
      </c>
      <c r="J173" s="74">
        <v>-48914</v>
      </c>
      <c r="K173" s="74">
        <v>0</v>
      </c>
      <c r="L173" s="74"/>
      <c r="M173" s="74">
        <v>-240</v>
      </c>
      <c r="N173" s="74">
        <v>260479</v>
      </c>
      <c r="O173" s="74">
        <v>-487301</v>
      </c>
      <c r="P173" s="74">
        <v>130748</v>
      </c>
      <c r="Q173" s="74">
        <v>-71</v>
      </c>
      <c r="R173" s="74">
        <v>228624</v>
      </c>
      <c r="S173" s="75">
        <v>3259300</v>
      </c>
      <c r="T173" s="75">
        <v>159897</v>
      </c>
      <c r="U173" s="75">
        <v>181029</v>
      </c>
      <c r="V173" s="75">
        <v>423</v>
      </c>
      <c r="W173" s="75">
        <v>362096</v>
      </c>
      <c r="X173" s="76">
        <v>703445</v>
      </c>
      <c r="Y173" s="75">
        <v>533350</v>
      </c>
      <c r="Z173" s="75">
        <v>876673</v>
      </c>
      <c r="AA173" s="75">
        <v>71</v>
      </c>
      <c r="AB173" s="75">
        <v>0</v>
      </c>
      <c r="AC173" s="76">
        <v>1410094</v>
      </c>
      <c r="AD173" s="75">
        <v>260479</v>
      </c>
      <c r="AE173" s="75">
        <v>-125756</v>
      </c>
      <c r="AF173" s="75">
        <v>134723</v>
      </c>
      <c r="AG173" s="74">
        <v>3935025</v>
      </c>
      <c r="AH173" s="74">
        <v>2730685</v>
      </c>
      <c r="AI173" s="74">
        <v>2658825</v>
      </c>
      <c r="AJ173" s="74">
        <v>4063668</v>
      </c>
      <c r="AK173" s="87"/>
    </row>
    <row r="174" spans="1:37" x14ac:dyDescent="0.3">
      <c r="A174" s="23"/>
      <c r="B174" s="77">
        <v>4</v>
      </c>
      <c r="C174" s="77" t="s">
        <v>3750</v>
      </c>
      <c r="D174" s="60" t="s">
        <v>480</v>
      </c>
      <c r="E174" s="60" t="s">
        <v>481</v>
      </c>
      <c r="F174" s="60" t="s">
        <v>3699</v>
      </c>
      <c r="G174" s="61" t="s">
        <v>482</v>
      </c>
      <c r="H174" s="62">
        <v>3.6594548999999997E-5</v>
      </c>
      <c r="I174" s="74">
        <v>1662899</v>
      </c>
      <c r="J174" s="74">
        <v>-25972</v>
      </c>
      <c r="K174" s="74">
        <v>0</v>
      </c>
      <c r="L174" s="74"/>
      <c r="M174" s="74">
        <v>-127</v>
      </c>
      <c r="N174" s="74">
        <v>141545</v>
      </c>
      <c r="O174" s="74">
        <v>-258744</v>
      </c>
      <c r="P174" s="74">
        <v>69423</v>
      </c>
      <c r="Q174" s="74">
        <v>-38</v>
      </c>
      <c r="R174" s="74">
        <v>141614</v>
      </c>
      <c r="S174" s="75">
        <v>1730600</v>
      </c>
      <c r="T174" s="75">
        <v>84901</v>
      </c>
      <c r="U174" s="75">
        <v>96121</v>
      </c>
      <c r="V174" s="75">
        <v>225</v>
      </c>
      <c r="W174" s="75">
        <v>182084</v>
      </c>
      <c r="X174" s="76">
        <v>363331</v>
      </c>
      <c r="Y174" s="75">
        <v>283195</v>
      </c>
      <c r="Z174" s="75">
        <v>465489</v>
      </c>
      <c r="AA174" s="75">
        <v>38</v>
      </c>
      <c r="AB174" s="75">
        <v>54196</v>
      </c>
      <c r="AC174" s="76">
        <v>802918</v>
      </c>
      <c r="AD174" s="75">
        <v>141545</v>
      </c>
      <c r="AE174" s="75">
        <v>-79614</v>
      </c>
      <c r="AF174" s="75">
        <v>61931</v>
      </c>
      <c r="AG174" s="74">
        <v>2089391</v>
      </c>
      <c r="AH174" s="74">
        <v>1449920</v>
      </c>
      <c r="AI174" s="74">
        <v>1411764</v>
      </c>
      <c r="AJ174" s="74">
        <v>2157697</v>
      </c>
      <c r="AK174" s="87"/>
    </row>
    <row r="175" spans="1:37" x14ac:dyDescent="0.3">
      <c r="A175" s="23"/>
      <c r="B175" s="77">
        <v>4</v>
      </c>
      <c r="C175" s="77" t="s">
        <v>3750</v>
      </c>
      <c r="D175" s="60" t="s">
        <v>483</v>
      </c>
      <c r="E175" s="60" t="s">
        <v>484</v>
      </c>
      <c r="F175" s="60" t="s">
        <v>3699</v>
      </c>
      <c r="G175" s="61" t="s">
        <v>485</v>
      </c>
      <c r="H175" s="62">
        <v>1.1001895E-4</v>
      </c>
      <c r="I175" s="74">
        <v>5952781</v>
      </c>
      <c r="J175" s="74">
        <v>-78083</v>
      </c>
      <c r="K175" s="74">
        <v>0</v>
      </c>
      <c r="L175" s="74"/>
      <c r="M175" s="74">
        <v>-383</v>
      </c>
      <c r="N175" s="74">
        <v>294019</v>
      </c>
      <c r="O175" s="74">
        <v>-777894</v>
      </c>
      <c r="P175" s="74">
        <v>208717</v>
      </c>
      <c r="Q175" s="74">
        <v>-114</v>
      </c>
      <c r="R175" s="74">
        <v>-396110</v>
      </c>
      <c r="S175" s="75">
        <v>5202933</v>
      </c>
      <c r="T175" s="75">
        <v>255248</v>
      </c>
      <c r="U175" s="75">
        <v>288982</v>
      </c>
      <c r="V175" s="75">
        <v>675</v>
      </c>
      <c r="W175" s="75">
        <v>654648</v>
      </c>
      <c r="X175" s="76">
        <v>1199553</v>
      </c>
      <c r="Y175" s="75">
        <v>851404</v>
      </c>
      <c r="Z175" s="75">
        <v>1399461</v>
      </c>
      <c r="AA175" s="75">
        <v>114</v>
      </c>
      <c r="AB175" s="75">
        <v>509267</v>
      </c>
      <c r="AC175" s="76">
        <v>2760246</v>
      </c>
      <c r="AD175" s="75">
        <v>294019</v>
      </c>
      <c r="AE175" s="75">
        <v>-123196</v>
      </c>
      <c r="AF175" s="75">
        <v>170823</v>
      </c>
      <c r="AG175" s="74">
        <v>6281607</v>
      </c>
      <c r="AH175" s="74">
        <v>4359082</v>
      </c>
      <c r="AI175" s="74">
        <v>4244369</v>
      </c>
      <c r="AJ175" s="74">
        <v>6486964</v>
      </c>
      <c r="AK175" s="87"/>
    </row>
    <row r="176" spans="1:37" x14ac:dyDescent="0.3">
      <c r="A176" s="23"/>
      <c r="B176" s="77">
        <v>4</v>
      </c>
      <c r="C176" s="77" t="s">
        <v>3750</v>
      </c>
      <c r="D176" s="60" t="s">
        <v>486</v>
      </c>
      <c r="E176" s="60" t="s">
        <v>487</v>
      </c>
      <c r="F176" s="60" t="s">
        <v>3699</v>
      </c>
      <c r="G176" s="61" t="s">
        <v>488</v>
      </c>
      <c r="H176" s="62">
        <v>2.0677076E-5</v>
      </c>
      <c r="I176" s="74">
        <v>820701</v>
      </c>
      <c r="J176" s="74">
        <v>-14675</v>
      </c>
      <c r="K176" s="74">
        <v>0</v>
      </c>
      <c r="L176" s="74"/>
      <c r="M176" s="74">
        <v>-72</v>
      </c>
      <c r="N176" s="74">
        <v>96376</v>
      </c>
      <c r="O176" s="74">
        <v>-146198</v>
      </c>
      <c r="P176" s="74">
        <v>39226</v>
      </c>
      <c r="Q176" s="74">
        <v>-21</v>
      </c>
      <c r="R176" s="74">
        <v>182505</v>
      </c>
      <c r="S176" s="75">
        <v>977842</v>
      </c>
      <c r="T176" s="75">
        <v>47972</v>
      </c>
      <c r="U176" s="75">
        <v>54312</v>
      </c>
      <c r="V176" s="75">
        <v>127</v>
      </c>
      <c r="W176" s="75">
        <v>316238</v>
      </c>
      <c r="X176" s="76">
        <v>418649</v>
      </c>
      <c r="Y176" s="75">
        <v>160014</v>
      </c>
      <c r="Z176" s="75">
        <v>263016</v>
      </c>
      <c r="AA176" s="75">
        <v>21</v>
      </c>
      <c r="AB176" s="75">
        <v>0</v>
      </c>
      <c r="AC176" s="76">
        <v>423051</v>
      </c>
      <c r="AD176" s="75">
        <v>96376</v>
      </c>
      <c r="AE176" s="75">
        <v>-29040</v>
      </c>
      <c r="AF176" s="75">
        <v>67336</v>
      </c>
      <c r="AG176" s="74">
        <v>1180572</v>
      </c>
      <c r="AH176" s="74">
        <v>819250</v>
      </c>
      <c r="AI176" s="74">
        <v>797691</v>
      </c>
      <c r="AJ176" s="74">
        <v>1219167</v>
      </c>
      <c r="AK176" s="87"/>
    </row>
    <row r="177" spans="1:37" x14ac:dyDescent="0.3">
      <c r="A177" s="23"/>
      <c r="B177" s="77">
        <v>4</v>
      </c>
      <c r="C177" s="77" t="s">
        <v>3750</v>
      </c>
      <c r="D177" s="60" t="s">
        <v>489</v>
      </c>
      <c r="E177" s="60" t="s">
        <v>490</v>
      </c>
      <c r="F177" s="60" t="s">
        <v>3699</v>
      </c>
      <c r="G177" s="61" t="s">
        <v>491</v>
      </c>
      <c r="H177" s="62">
        <v>1.2522910499999999E-4</v>
      </c>
      <c r="I177" s="74">
        <v>5986944</v>
      </c>
      <c r="J177" s="74">
        <v>-88878</v>
      </c>
      <c r="K177" s="74">
        <v>0</v>
      </c>
      <c r="L177" s="74"/>
      <c r="M177" s="74">
        <v>-436</v>
      </c>
      <c r="N177" s="74">
        <v>443484</v>
      </c>
      <c r="O177" s="74">
        <v>-885439</v>
      </c>
      <c r="P177" s="74">
        <v>237572</v>
      </c>
      <c r="Q177" s="74">
        <v>-130</v>
      </c>
      <c r="R177" s="74">
        <v>229122</v>
      </c>
      <c r="S177" s="75">
        <v>5922239</v>
      </c>
      <c r="T177" s="75">
        <v>290536</v>
      </c>
      <c r="U177" s="75">
        <v>328934</v>
      </c>
      <c r="V177" s="75">
        <v>768</v>
      </c>
      <c r="W177" s="75">
        <v>767898</v>
      </c>
      <c r="X177" s="76">
        <v>1388136</v>
      </c>
      <c r="Y177" s="75">
        <v>969111</v>
      </c>
      <c r="Z177" s="75">
        <v>1592937</v>
      </c>
      <c r="AA177" s="75">
        <v>130</v>
      </c>
      <c r="AB177" s="75">
        <v>0</v>
      </c>
      <c r="AC177" s="76">
        <v>2562178</v>
      </c>
      <c r="AD177" s="75">
        <v>443484</v>
      </c>
      <c r="AE177" s="75">
        <v>-178853</v>
      </c>
      <c r="AF177" s="75">
        <v>264631</v>
      </c>
      <c r="AG177" s="74">
        <v>7150041</v>
      </c>
      <c r="AH177" s="74">
        <v>4961726</v>
      </c>
      <c r="AI177" s="74">
        <v>4831154</v>
      </c>
      <c r="AJ177" s="74">
        <v>7383789</v>
      </c>
      <c r="AK177" s="87"/>
    </row>
    <row r="178" spans="1:37" x14ac:dyDescent="0.3">
      <c r="A178" s="23"/>
      <c r="B178" s="77">
        <v>4</v>
      </c>
      <c r="C178" s="77" t="s">
        <v>3750</v>
      </c>
      <c r="D178" s="60" t="s">
        <v>492</v>
      </c>
      <c r="E178" s="60" t="s">
        <v>493</v>
      </c>
      <c r="F178" s="60" t="s">
        <v>3699</v>
      </c>
      <c r="G178" s="61" t="s">
        <v>494</v>
      </c>
      <c r="H178" s="62">
        <v>3.6729108399999999E-4</v>
      </c>
      <c r="I178" s="74">
        <v>18794706</v>
      </c>
      <c r="J178" s="74">
        <v>-260675</v>
      </c>
      <c r="K178" s="74">
        <v>0</v>
      </c>
      <c r="L178" s="74"/>
      <c r="M178" s="74">
        <v>-1277</v>
      </c>
      <c r="N178" s="74">
        <v>1130307</v>
      </c>
      <c r="O178" s="74">
        <v>-2596950</v>
      </c>
      <c r="P178" s="74">
        <v>696787</v>
      </c>
      <c r="Q178" s="74">
        <v>-380</v>
      </c>
      <c r="R178" s="74">
        <v>-392874</v>
      </c>
      <c r="S178" s="75">
        <v>17369644</v>
      </c>
      <c r="T178" s="75">
        <v>852129</v>
      </c>
      <c r="U178" s="75">
        <v>964748</v>
      </c>
      <c r="V178" s="75">
        <v>2254</v>
      </c>
      <c r="W178" s="75">
        <v>53</v>
      </c>
      <c r="X178" s="76">
        <v>1819184</v>
      </c>
      <c r="Y178" s="75">
        <v>2842358</v>
      </c>
      <c r="Z178" s="75">
        <v>4672008</v>
      </c>
      <c r="AA178" s="75">
        <v>380</v>
      </c>
      <c r="AB178" s="75">
        <v>518705</v>
      </c>
      <c r="AC178" s="76">
        <v>8033451</v>
      </c>
      <c r="AD178" s="75">
        <v>1130307</v>
      </c>
      <c r="AE178" s="75">
        <v>-723714</v>
      </c>
      <c r="AF178" s="75">
        <v>406593</v>
      </c>
      <c r="AG178" s="74">
        <v>20970735</v>
      </c>
      <c r="AH178" s="74">
        <v>14552509</v>
      </c>
      <c r="AI178" s="74">
        <v>14169547</v>
      </c>
      <c r="AJ178" s="74">
        <v>21656307</v>
      </c>
      <c r="AK178" s="87"/>
    </row>
    <row r="179" spans="1:37" x14ac:dyDescent="0.3">
      <c r="A179" s="23"/>
      <c r="B179" s="77">
        <v>4</v>
      </c>
      <c r="C179" s="77" t="s">
        <v>3750</v>
      </c>
      <c r="D179" s="60" t="s">
        <v>495</v>
      </c>
      <c r="E179" s="60" t="s">
        <v>496</v>
      </c>
      <c r="F179" s="60" t="s">
        <v>3699</v>
      </c>
      <c r="G179" s="61" t="s">
        <v>497</v>
      </c>
      <c r="H179" s="62">
        <v>1.22864803E-4</v>
      </c>
      <c r="I179" s="74">
        <v>6361576</v>
      </c>
      <c r="J179" s="74">
        <v>-87200</v>
      </c>
      <c r="K179" s="74">
        <v>0</v>
      </c>
      <c r="L179" s="74"/>
      <c r="M179" s="74">
        <v>-427</v>
      </c>
      <c r="N179" s="74">
        <v>367836</v>
      </c>
      <c r="O179" s="74">
        <v>-868722</v>
      </c>
      <c r="P179" s="74">
        <v>233086</v>
      </c>
      <c r="Q179" s="74">
        <v>-127</v>
      </c>
      <c r="R179" s="74">
        <v>-195597</v>
      </c>
      <c r="S179" s="75">
        <v>5810425</v>
      </c>
      <c r="T179" s="75">
        <v>285051</v>
      </c>
      <c r="U179" s="75">
        <v>322724</v>
      </c>
      <c r="V179" s="75">
        <v>754</v>
      </c>
      <c r="W179" s="75">
        <v>20</v>
      </c>
      <c r="X179" s="76">
        <v>608549</v>
      </c>
      <c r="Y179" s="75">
        <v>950815</v>
      </c>
      <c r="Z179" s="75">
        <v>1562862</v>
      </c>
      <c r="AA179" s="75">
        <v>127</v>
      </c>
      <c r="AB179" s="75">
        <v>753007</v>
      </c>
      <c r="AC179" s="76">
        <v>3266811</v>
      </c>
      <c r="AD179" s="75">
        <v>367836</v>
      </c>
      <c r="AE179" s="75">
        <v>-312701</v>
      </c>
      <c r="AF179" s="75">
        <v>55135</v>
      </c>
      <c r="AG179" s="74">
        <v>7015050</v>
      </c>
      <c r="AH179" s="74">
        <v>4868050</v>
      </c>
      <c r="AI179" s="74">
        <v>4739943</v>
      </c>
      <c r="AJ179" s="74">
        <v>7244385</v>
      </c>
      <c r="AK179" s="87"/>
    </row>
    <row r="180" spans="1:37" x14ac:dyDescent="0.3">
      <c r="A180" s="23"/>
      <c r="B180" s="77">
        <v>4</v>
      </c>
      <c r="C180" s="77" t="s">
        <v>3750</v>
      </c>
      <c r="D180" s="60" t="s">
        <v>498</v>
      </c>
      <c r="E180" s="60" t="s">
        <v>499</v>
      </c>
      <c r="F180" s="60" t="s">
        <v>3699</v>
      </c>
      <c r="G180" s="61" t="s">
        <v>500</v>
      </c>
      <c r="H180" s="62">
        <v>2.8160838300000002E-4</v>
      </c>
      <c r="I180" s="74">
        <v>13840026</v>
      </c>
      <c r="J180" s="74">
        <v>-199864</v>
      </c>
      <c r="K180" s="74">
        <v>0</v>
      </c>
      <c r="L180" s="74"/>
      <c r="M180" s="74">
        <v>-979</v>
      </c>
      <c r="N180" s="74">
        <v>945287</v>
      </c>
      <c r="O180" s="74">
        <v>-1991126</v>
      </c>
      <c r="P180" s="74">
        <v>534238</v>
      </c>
      <c r="Q180" s="74">
        <v>-291</v>
      </c>
      <c r="R180" s="74">
        <v>190314</v>
      </c>
      <c r="S180" s="75">
        <v>13317605</v>
      </c>
      <c r="T180" s="75">
        <v>653342</v>
      </c>
      <c r="U180" s="75">
        <v>739689</v>
      </c>
      <c r="V180" s="75">
        <v>1728</v>
      </c>
      <c r="W180" s="75">
        <v>244772</v>
      </c>
      <c r="X180" s="76">
        <v>1639531</v>
      </c>
      <c r="Y180" s="75">
        <v>2179285</v>
      </c>
      <c r="Z180" s="75">
        <v>3582109</v>
      </c>
      <c r="AA180" s="75">
        <v>291</v>
      </c>
      <c r="AB180" s="75">
        <v>117427</v>
      </c>
      <c r="AC180" s="76">
        <v>5879112</v>
      </c>
      <c r="AD180" s="75">
        <v>945287</v>
      </c>
      <c r="AE180" s="75">
        <v>-570083</v>
      </c>
      <c r="AF180" s="75">
        <v>375204</v>
      </c>
      <c r="AG180" s="74">
        <v>16078623</v>
      </c>
      <c r="AH180" s="74">
        <v>11157659</v>
      </c>
      <c r="AI180" s="74">
        <v>10864035</v>
      </c>
      <c r="AJ180" s="74">
        <v>16604263</v>
      </c>
      <c r="AK180" s="87"/>
    </row>
    <row r="181" spans="1:37" x14ac:dyDescent="0.3">
      <c r="A181" s="23"/>
      <c r="B181" s="77">
        <v>4</v>
      </c>
      <c r="C181" s="77" t="s">
        <v>3750</v>
      </c>
      <c r="D181" s="60" t="s">
        <v>501</v>
      </c>
      <c r="E181" s="60" t="s">
        <v>502</v>
      </c>
      <c r="F181" s="60" t="s">
        <v>3699</v>
      </c>
      <c r="G181" s="61" t="s">
        <v>503</v>
      </c>
      <c r="H181" s="62">
        <v>9.3284256000000004E-5</v>
      </c>
      <c r="I181" s="74">
        <v>5343643</v>
      </c>
      <c r="J181" s="74">
        <v>-66206</v>
      </c>
      <c r="K181" s="74">
        <v>0</v>
      </c>
      <c r="L181" s="74"/>
      <c r="M181" s="74">
        <v>-324</v>
      </c>
      <c r="N181" s="74">
        <v>208417</v>
      </c>
      <c r="O181" s="74">
        <v>-659571</v>
      </c>
      <c r="P181" s="74">
        <v>176969</v>
      </c>
      <c r="Q181" s="74">
        <v>-96</v>
      </c>
      <c r="R181" s="74">
        <v>-591305</v>
      </c>
      <c r="S181" s="75">
        <v>4411527</v>
      </c>
      <c r="T181" s="75">
        <v>216423</v>
      </c>
      <c r="U181" s="75">
        <v>245026</v>
      </c>
      <c r="V181" s="75">
        <v>572</v>
      </c>
      <c r="W181" s="75">
        <v>12</v>
      </c>
      <c r="X181" s="76">
        <v>462033</v>
      </c>
      <c r="Y181" s="75">
        <v>721900</v>
      </c>
      <c r="Z181" s="75">
        <v>1186592</v>
      </c>
      <c r="AA181" s="75">
        <v>96</v>
      </c>
      <c r="AB181" s="75">
        <v>812649</v>
      </c>
      <c r="AC181" s="76">
        <v>2721237</v>
      </c>
      <c r="AD181" s="75">
        <v>208417</v>
      </c>
      <c r="AE181" s="75">
        <v>-190764</v>
      </c>
      <c r="AF181" s="75">
        <v>17653</v>
      </c>
      <c r="AG181" s="74">
        <v>5326128</v>
      </c>
      <c r="AH181" s="74">
        <v>3696033</v>
      </c>
      <c r="AI181" s="74">
        <v>3598769</v>
      </c>
      <c r="AJ181" s="74">
        <v>5500249</v>
      </c>
      <c r="AK181" s="87"/>
    </row>
    <row r="182" spans="1:37" x14ac:dyDescent="0.3">
      <c r="A182" s="23"/>
      <c r="B182" s="77">
        <v>4</v>
      </c>
      <c r="C182" s="77" t="s">
        <v>3750</v>
      </c>
      <c r="D182" s="60" t="s">
        <v>504</v>
      </c>
      <c r="E182" s="60" t="s">
        <v>505</v>
      </c>
      <c r="F182" s="60" t="s">
        <v>3699</v>
      </c>
      <c r="G182" s="61" t="s">
        <v>506</v>
      </c>
      <c r="H182" s="62">
        <v>2.4017815E-5</v>
      </c>
      <c r="I182" s="74">
        <v>1236010</v>
      </c>
      <c r="J182" s="74">
        <v>-17046</v>
      </c>
      <c r="K182" s="74">
        <v>0</v>
      </c>
      <c r="L182" s="74"/>
      <c r="M182" s="74">
        <v>-84</v>
      </c>
      <c r="N182" s="74">
        <v>72947</v>
      </c>
      <c r="O182" s="74">
        <v>-169819</v>
      </c>
      <c r="P182" s="74">
        <v>45564</v>
      </c>
      <c r="Q182" s="74">
        <v>-25</v>
      </c>
      <c r="R182" s="74">
        <v>-31715</v>
      </c>
      <c r="S182" s="75">
        <v>1135832</v>
      </c>
      <c r="T182" s="75">
        <v>55722</v>
      </c>
      <c r="U182" s="75">
        <v>63087</v>
      </c>
      <c r="V182" s="75">
        <v>147</v>
      </c>
      <c r="W182" s="75">
        <v>7</v>
      </c>
      <c r="X182" s="76">
        <v>118963</v>
      </c>
      <c r="Y182" s="75">
        <v>185867</v>
      </c>
      <c r="Z182" s="75">
        <v>305511</v>
      </c>
      <c r="AA182" s="75">
        <v>25</v>
      </c>
      <c r="AB182" s="75">
        <v>1695571</v>
      </c>
      <c r="AC182" s="76">
        <v>2186974</v>
      </c>
      <c r="AD182" s="75">
        <v>72947</v>
      </c>
      <c r="AE182" s="75">
        <v>-282298</v>
      </c>
      <c r="AF182" s="75">
        <v>-209351</v>
      </c>
      <c r="AG182" s="74">
        <v>1371314</v>
      </c>
      <c r="AH182" s="74">
        <v>951614</v>
      </c>
      <c r="AI182" s="74">
        <v>926572</v>
      </c>
      <c r="AJ182" s="74">
        <v>1416144</v>
      </c>
      <c r="AK182" s="87"/>
    </row>
    <row r="183" spans="1:37" x14ac:dyDescent="0.3">
      <c r="A183" s="23"/>
      <c r="B183" s="77">
        <v>5</v>
      </c>
      <c r="C183" s="77" t="s">
        <v>3749</v>
      </c>
      <c r="D183" s="60" t="s">
        <v>507</v>
      </c>
      <c r="E183" s="60" t="s">
        <v>508</v>
      </c>
      <c r="F183" s="60" t="s">
        <v>3699</v>
      </c>
      <c r="G183" s="61" t="s">
        <v>509</v>
      </c>
      <c r="H183" s="62">
        <v>1.7171483E-5</v>
      </c>
      <c r="I183" s="74">
        <v>808469</v>
      </c>
      <c r="J183" s="74">
        <v>-12187</v>
      </c>
      <c r="K183" s="74">
        <v>0</v>
      </c>
      <c r="L183" s="74"/>
      <c r="M183" s="74">
        <v>-60</v>
      </c>
      <c r="N183" s="74">
        <v>62531</v>
      </c>
      <c r="O183" s="74">
        <v>-121412</v>
      </c>
      <c r="P183" s="74">
        <v>32576</v>
      </c>
      <c r="Q183" s="74">
        <v>-18</v>
      </c>
      <c r="R183" s="74">
        <v>42160</v>
      </c>
      <c r="S183" s="75">
        <v>812059</v>
      </c>
      <c r="T183" s="75">
        <v>39838</v>
      </c>
      <c r="U183" s="75">
        <v>45104</v>
      </c>
      <c r="V183" s="75">
        <v>105</v>
      </c>
      <c r="W183" s="75">
        <v>54211</v>
      </c>
      <c r="X183" s="76">
        <v>139258</v>
      </c>
      <c r="Y183" s="75">
        <v>132885</v>
      </c>
      <c r="Z183" s="75">
        <v>218424</v>
      </c>
      <c r="AA183" s="75">
        <v>18</v>
      </c>
      <c r="AB183" s="75">
        <v>41579</v>
      </c>
      <c r="AC183" s="76">
        <v>392906</v>
      </c>
      <c r="AD183" s="75">
        <v>62531</v>
      </c>
      <c r="AE183" s="75">
        <v>-39653</v>
      </c>
      <c r="AF183" s="75">
        <v>22878</v>
      </c>
      <c r="AG183" s="74">
        <v>980418</v>
      </c>
      <c r="AH183" s="74">
        <v>680355</v>
      </c>
      <c r="AI183" s="74">
        <v>662450</v>
      </c>
      <c r="AJ183" s="74">
        <v>1012469</v>
      </c>
      <c r="AK183" s="87"/>
    </row>
    <row r="184" spans="1:37" x14ac:dyDescent="0.3">
      <c r="A184" s="23"/>
      <c r="B184" s="77">
        <v>4</v>
      </c>
      <c r="C184" s="77" t="s">
        <v>3750</v>
      </c>
      <c r="D184" s="60" t="s">
        <v>510</v>
      </c>
      <c r="E184" s="60" t="s">
        <v>511</v>
      </c>
      <c r="F184" s="60" t="s">
        <v>3699</v>
      </c>
      <c r="G184" s="61" t="s">
        <v>512</v>
      </c>
      <c r="H184" s="62">
        <v>1.1728657200000001E-4</v>
      </c>
      <c r="I184" s="74">
        <v>6445463</v>
      </c>
      <c r="J184" s="74">
        <v>-83241</v>
      </c>
      <c r="K184" s="74">
        <v>0</v>
      </c>
      <c r="L184" s="74"/>
      <c r="M184" s="74">
        <v>-408</v>
      </c>
      <c r="N184" s="74">
        <v>299722</v>
      </c>
      <c r="O184" s="74">
        <v>-829281</v>
      </c>
      <c r="P184" s="74">
        <v>222504</v>
      </c>
      <c r="Q184" s="74">
        <v>-121</v>
      </c>
      <c r="R184" s="74">
        <v>-508014</v>
      </c>
      <c r="S184" s="75">
        <v>5546624</v>
      </c>
      <c r="T184" s="75">
        <v>272109</v>
      </c>
      <c r="U184" s="75">
        <v>308072</v>
      </c>
      <c r="V184" s="75">
        <v>720</v>
      </c>
      <c r="W184" s="75">
        <v>20</v>
      </c>
      <c r="X184" s="76">
        <v>580921</v>
      </c>
      <c r="Y184" s="75">
        <v>907646</v>
      </c>
      <c r="Z184" s="75">
        <v>1491906</v>
      </c>
      <c r="AA184" s="75">
        <v>121</v>
      </c>
      <c r="AB184" s="75">
        <v>1012391</v>
      </c>
      <c r="AC184" s="76">
        <v>3412064</v>
      </c>
      <c r="AD184" s="75">
        <v>299722</v>
      </c>
      <c r="AE184" s="75">
        <v>-281524</v>
      </c>
      <c r="AF184" s="75">
        <v>18198</v>
      </c>
      <c r="AG184" s="74">
        <v>6696557</v>
      </c>
      <c r="AH184" s="74">
        <v>4647033</v>
      </c>
      <c r="AI184" s="74">
        <v>4524743</v>
      </c>
      <c r="AJ184" s="74">
        <v>6915480</v>
      </c>
      <c r="AK184" s="87"/>
    </row>
    <row r="185" spans="1:37" x14ac:dyDescent="0.3">
      <c r="A185" s="23"/>
      <c r="B185" s="77">
        <v>4</v>
      </c>
      <c r="C185" s="77" t="s">
        <v>3750</v>
      </c>
      <c r="D185" s="60" t="s">
        <v>513</v>
      </c>
      <c r="E185" s="60" t="s">
        <v>514</v>
      </c>
      <c r="F185" s="60" t="s">
        <v>3699</v>
      </c>
      <c r="G185" s="61" t="s">
        <v>515</v>
      </c>
      <c r="H185" s="62">
        <v>2.8391351E-5</v>
      </c>
      <c r="I185" s="74">
        <v>1610063</v>
      </c>
      <c r="J185" s="74">
        <v>-20150</v>
      </c>
      <c r="K185" s="74">
        <v>0</v>
      </c>
      <c r="L185" s="74"/>
      <c r="M185" s="74">
        <v>-99</v>
      </c>
      <c r="N185" s="74">
        <v>65682</v>
      </c>
      <c r="O185" s="74">
        <v>-200742</v>
      </c>
      <c r="P185" s="74">
        <v>53861</v>
      </c>
      <c r="Q185" s="74">
        <v>-29</v>
      </c>
      <c r="R185" s="74">
        <v>-165921</v>
      </c>
      <c r="S185" s="75">
        <v>1342665</v>
      </c>
      <c r="T185" s="75">
        <v>65869</v>
      </c>
      <c r="U185" s="75">
        <v>74574</v>
      </c>
      <c r="V185" s="75">
        <v>174</v>
      </c>
      <c r="W185" s="75">
        <v>4</v>
      </c>
      <c r="X185" s="76">
        <v>140621</v>
      </c>
      <c r="Y185" s="75">
        <v>219712</v>
      </c>
      <c r="Z185" s="75">
        <v>361143</v>
      </c>
      <c r="AA185" s="75">
        <v>29</v>
      </c>
      <c r="AB185" s="75">
        <v>245179</v>
      </c>
      <c r="AC185" s="76">
        <v>826063</v>
      </c>
      <c r="AD185" s="75">
        <v>65682</v>
      </c>
      <c r="AE185" s="75">
        <v>-60320</v>
      </c>
      <c r="AF185" s="75">
        <v>5362</v>
      </c>
      <c r="AG185" s="74">
        <v>1621024</v>
      </c>
      <c r="AH185" s="74">
        <v>1124899</v>
      </c>
      <c r="AI185" s="74">
        <v>1095296</v>
      </c>
      <c r="AJ185" s="74">
        <v>1674018</v>
      </c>
      <c r="AK185" s="87"/>
    </row>
    <row r="186" spans="1:37" x14ac:dyDescent="0.3">
      <c r="A186" s="23"/>
      <c r="B186" s="77">
        <v>4</v>
      </c>
      <c r="C186" s="77" t="s">
        <v>3750</v>
      </c>
      <c r="D186" s="60" t="s">
        <v>516</v>
      </c>
      <c r="E186" s="60" t="s">
        <v>517</v>
      </c>
      <c r="F186" s="60" t="s">
        <v>3699</v>
      </c>
      <c r="G186" s="61" t="s">
        <v>518</v>
      </c>
      <c r="H186" s="62">
        <v>8.0410223000000001E-5</v>
      </c>
      <c r="I186" s="74">
        <v>3977568</v>
      </c>
      <c r="J186" s="74">
        <v>-57069</v>
      </c>
      <c r="K186" s="74">
        <v>0</v>
      </c>
      <c r="L186" s="74"/>
      <c r="M186" s="74">
        <v>-280</v>
      </c>
      <c r="N186" s="74">
        <v>266371</v>
      </c>
      <c r="O186" s="74">
        <v>-568544</v>
      </c>
      <c r="P186" s="74">
        <v>152546</v>
      </c>
      <c r="Q186" s="74">
        <v>-83</v>
      </c>
      <c r="R186" s="74">
        <v>32190</v>
      </c>
      <c r="S186" s="75">
        <v>3802699</v>
      </c>
      <c r="T186" s="75">
        <v>186555</v>
      </c>
      <c r="U186" s="75">
        <v>211210</v>
      </c>
      <c r="V186" s="75">
        <v>493</v>
      </c>
      <c r="W186" s="75">
        <v>105498</v>
      </c>
      <c r="X186" s="76">
        <v>503756</v>
      </c>
      <c r="Y186" s="75">
        <v>622271</v>
      </c>
      <c r="Z186" s="75">
        <v>1022832</v>
      </c>
      <c r="AA186" s="75">
        <v>83</v>
      </c>
      <c r="AB186" s="75">
        <v>0</v>
      </c>
      <c r="AC186" s="76">
        <v>1645186</v>
      </c>
      <c r="AD186" s="75">
        <v>266371</v>
      </c>
      <c r="AE186" s="75">
        <v>-148910</v>
      </c>
      <c r="AF186" s="75">
        <v>117461</v>
      </c>
      <c r="AG186" s="74">
        <v>4591077</v>
      </c>
      <c r="AH186" s="74">
        <v>3185949</v>
      </c>
      <c r="AI186" s="74">
        <v>3102108</v>
      </c>
      <c r="AJ186" s="74">
        <v>4741167</v>
      </c>
      <c r="AK186" s="87"/>
    </row>
    <row r="187" spans="1:37" x14ac:dyDescent="0.3">
      <c r="A187" s="23"/>
      <c r="B187" s="77">
        <v>4</v>
      </c>
      <c r="C187" s="77" t="s">
        <v>3750</v>
      </c>
      <c r="D187" s="60" t="s">
        <v>519</v>
      </c>
      <c r="E187" s="60" t="s">
        <v>520</v>
      </c>
      <c r="F187" s="60" t="s">
        <v>3699</v>
      </c>
      <c r="G187" s="61" t="s">
        <v>521</v>
      </c>
      <c r="H187" s="62">
        <v>1.3098909699999999E-4</v>
      </c>
      <c r="I187" s="74">
        <v>6330453</v>
      </c>
      <c r="J187" s="74">
        <v>-92966</v>
      </c>
      <c r="K187" s="74">
        <v>0</v>
      </c>
      <c r="L187" s="74"/>
      <c r="M187" s="74">
        <v>-456</v>
      </c>
      <c r="N187" s="74">
        <v>454483</v>
      </c>
      <c r="O187" s="74">
        <v>-926165</v>
      </c>
      <c r="P187" s="74">
        <v>248499</v>
      </c>
      <c r="Q187" s="74">
        <v>-135</v>
      </c>
      <c r="R187" s="74">
        <v>180921</v>
      </c>
      <c r="S187" s="75">
        <v>6194634</v>
      </c>
      <c r="T187" s="75">
        <v>303899</v>
      </c>
      <c r="U187" s="75">
        <v>344064</v>
      </c>
      <c r="V187" s="75">
        <v>804</v>
      </c>
      <c r="W187" s="75">
        <v>519213</v>
      </c>
      <c r="X187" s="76">
        <v>1167980</v>
      </c>
      <c r="Y187" s="75">
        <v>1013686</v>
      </c>
      <c r="Z187" s="75">
        <v>1666205</v>
      </c>
      <c r="AA187" s="75">
        <v>135</v>
      </c>
      <c r="AB187" s="75">
        <v>0</v>
      </c>
      <c r="AC187" s="76">
        <v>2680026</v>
      </c>
      <c r="AD187" s="75">
        <v>454483</v>
      </c>
      <c r="AE187" s="75">
        <v>-216697</v>
      </c>
      <c r="AF187" s="75">
        <v>237786</v>
      </c>
      <c r="AG187" s="74">
        <v>7478912</v>
      </c>
      <c r="AH187" s="74">
        <v>5189944</v>
      </c>
      <c r="AI187" s="74">
        <v>5053366</v>
      </c>
      <c r="AJ187" s="74">
        <v>7723411</v>
      </c>
      <c r="AK187" s="87"/>
    </row>
    <row r="188" spans="1:37" x14ac:dyDescent="0.3">
      <c r="A188" s="23"/>
      <c r="B188" s="77">
        <v>4</v>
      </c>
      <c r="C188" s="77" t="s">
        <v>3750</v>
      </c>
      <c r="D188" s="60" t="s">
        <v>522</v>
      </c>
      <c r="E188" s="60" t="s">
        <v>523</v>
      </c>
      <c r="F188" s="60" t="s">
        <v>3699</v>
      </c>
      <c r="G188" s="61" t="s">
        <v>524</v>
      </c>
      <c r="H188" s="62">
        <v>4.94351889E-4</v>
      </c>
      <c r="I188" s="74">
        <v>24457249</v>
      </c>
      <c r="J188" s="74">
        <v>-350853</v>
      </c>
      <c r="K188" s="74">
        <v>0</v>
      </c>
      <c r="L188" s="74"/>
      <c r="M188" s="74">
        <v>-1719</v>
      </c>
      <c r="N188" s="74">
        <v>1637109</v>
      </c>
      <c r="O188" s="74">
        <v>-3495340</v>
      </c>
      <c r="P188" s="74">
        <v>937834</v>
      </c>
      <c r="Q188" s="74">
        <v>-511</v>
      </c>
      <c r="R188" s="74">
        <v>194736</v>
      </c>
      <c r="S188" s="75">
        <v>23378505</v>
      </c>
      <c r="T188" s="75">
        <v>1146914</v>
      </c>
      <c r="U188" s="75">
        <v>1298494</v>
      </c>
      <c r="V188" s="75">
        <v>3034</v>
      </c>
      <c r="W188" s="75">
        <v>324628</v>
      </c>
      <c r="X188" s="76">
        <v>2773070</v>
      </c>
      <c r="Y188" s="75">
        <v>3825645</v>
      </c>
      <c r="Z188" s="75">
        <v>6288244</v>
      </c>
      <c r="AA188" s="75">
        <v>511</v>
      </c>
      <c r="AB188" s="75">
        <v>0</v>
      </c>
      <c r="AC188" s="76">
        <v>10114400</v>
      </c>
      <c r="AD188" s="75">
        <v>1637109</v>
      </c>
      <c r="AE188" s="75">
        <v>-960939</v>
      </c>
      <c r="AF188" s="75">
        <v>676170</v>
      </c>
      <c r="AG188" s="74">
        <v>28225359</v>
      </c>
      <c r="AH188" s="74">
        <v>19586809</v>
      </c>
      <c r="AI188" s="74">
        <v>19071365</v>
      </c>
      <c r="AJ188" s="74">
        <v>29148097</v>
      </c>
      <c r="AK188" s="87"/>
    </row>
    <row r="189" spans="1:37" x14ac:dyDescent="0.3">
      <c r="A189" s="23"/>
      <c r="B189" s="77">
        <v>4</v>
      </c>
      <c r="C189" s="77" t="s">
        <v>3750</v>
      </c>
      <c r="D189" s="60" t="s">
        <v>525</v>
      </c>
      <c r="E189" s="60" t="s">
        <v>526</v>
      </c>
      <c r="F189" s="60" t="s">
        <v>3699</v>
      </c>
      <c r="G189" s="61" t="s">
        <v>527</v>
      </c>
      <c r="H189" s="62">
        <v>6.1580628300000005E-4</v>
      </c>
      <c r="I189" s="74">
        <v>30271497</v>
      </c>
      <c r="J189" s="74">
        <v>-437052</v>
      </c>
      <c r="K189" s="74">
        <v>0</v>
      </c>
      <c r="L189" s="74"/>
      <c r="M189" s="74">
        <v>-2142</v>
      </c>
      <c r="N189" s="74">
        <v>2066156</v>
      </c>
      <c r="O189" s="74">
        <v>-4354089</v>
      </c>
      <c r="P189" s="74">
        <v>1168244</v>
      </c>
      <c r="Q189" s="74">
        <v>-637</v>
      </c>
      <c r="R189" s="74">
        <v>410254</v>
      </c>
      <c r="S189" s="75">
        <v>29122231</v>
      </c>
      <c r="T189" s="75">
        <v>1428693</v>
      </c>
      <c r="U189" s="75">
        <v>1617513</v>
      </c>
      <c r="V189" s="75">
        <v>3779</v>
      </c>
      <c r="W189" s="75">
        <v>2012228</v>
      </c>
      <c r="X189" s="76">
        <v>5062213</v>
      </c>
      <c r="Y189" s="75">
        <v>4765545</v>
      </c>
      <c r="Z189" s="75">
        <v>7833166</v>
      </c>
      <c r="AA189" s="75">
        <v>637</v>
      </c>
      <c r="AB189" s="75">
        <v>0</v>
      </c>
      <c r="AC189" s="76">
        <v>12599348</v>
      </c>
      <c r="AD189" s="75">
        <v>2066156</v>
      </c>
      <c r="AE189" s="75">
        <v>-999225</v>
      </c>
      <c r="AF189" s="75">
        <v>1066931</v>
      </c>
      <c r="AG189" s="74">
        <v>35159880</v>
      </c>
      <c r="AH189" s="74">
        <v>24398977</v>
      </c>
      <c r="AI189" s="74">
        <v>23756896</v>
      </c>
      <c r="AJ189" s="74">
        <v>36309321</v>
      </c>
      <c r="AK189" s="87"/>
    </row>
    <row r="190" spans="1:37" x14ac:dyDescent="0.3">
      <c r="A190" s="23"/>
      <c r="B190" s="77">
        <v>4</v>
      </c>
      <c r="C190" s="77" t="s">
        <v>3750</v>
      </c>
      <c r="D190" s="60" t="s">
        <v>528</v>
      </c>
      <c r="E190" s="60" t="s">
        <v>529</v>
      </c>
      <c r="F190" s="60" t="s">
        <v>3699</v>
      </c>
      <c r="G190" s="61" t="s">
        <v>530</v>
      </c>
      <c r="H190" s="62">
        <v>7.6632693999999999E-5</v>
      </c>
      <c r="I190" s="74">
        <v>4027726</v>
      </c>
      <c r="J190" s="74">
        <v>-54388</v>
      </c>
      <c r="K190" s="74">
        <v>0</v>
      </c>
      <c r="L190" s="74"/>
      <c r="M190" s="74">
        <v>-267</v>
      </c>
      <c r="N190" s="74">
        <v>221161</v>
      </c>
      <c r="O190" s="74">
        <v>-541835</v>
      </c>
      <c r="P190" s="74">
        <v>145380</v>
      </c>
      <c r="Q190" s="74">
        <v>-79</v>
      </c>
      <c r="R190" s="74">
        <v>-173644</v>
      </c>
      <c r="S190" s="75">
        <v>3624054</v>
      </c>
      <c r="T190" s="75">
        <v>177791</v>
      </c>
      <c r="U190" s="75">
        <v>201288</v>
      </c>
      <c r="V190" s="75">
        <v>470</v>
      </c>
      <c r="W190" s="75">
        <v>11</v>
      </c>
      <c r="X190" s="76">
        <v>379560</v>
      </c>
      <c r="Y190" s="75">
        <v>593038</v>
      </c>
      <c r="Z190" s="75">
        <v>974782</v>
      </c>
      <c r="AA190" s="75">
        <v>79</v>
      </c>
      <c r="AB190" s="75">
        <v>731927</v>
      </c>
      <c r="AC190" s="76">
        <v>2299826</v>
      </c>
      <c r="AD190" s="75">
        <v>221161</v>
      </c>
      <c r="AE190" s="75">
        <v>-222863</v>
      </c>
      <c r="AF190" s="75">
        <v>-1702</v>
      </c>
      <c r="AG190" s="74">
        <v>4375396</v>
      </c>
      <c r="AH190" s="74">
        <v>3036278</v>
      </c>
      <c r="AI190" s="74">
        <v>2956376</v>
      </c>
      <c r="AJ190" s="74">
        <v>4518436</v>
      </c>
      <c r="AK190" s="87"/>
    </row>
    <row r="191" spans="1:37" x14ac:dyDescent="0.3">
      <c r="A191" s="23"/>
      <c r="B191" s="77">
        <v>4</v>
      </c>
      <c r="C191" s="77" t="s">
        <v>3750</v>
      </c>
      <c r="D191" s="60" t="s">
        <v>531</v>
      </c>
      <c r="E191" s="60" t="s">
        <v>532</v>
      </c>
      <c r="F191" s="60" t="s">
        <v>3699</v>
      </c>
      <c r="G191" s="61" t="s">
        <v>533</v>
      </c>
      <c r="H191" s="62">
        <v>1.9330916899999999E-4</v>
      </c>
      <c r="I191" s="74">
        <v>9265334</v>
      </c>
      <c r="J191" s="74">
        <v>-137196</v>
      </c>
      <c r="K191" s="74">
        <v>0</v>
      </c>
      <c r="L191" s="74"/>
      <c r="M191" s="74">
        <v>-672</v>
      </c>
      <c r="N191" s="74">
        <v>681322</v>
      </c>
      <c r="O191" s="74">
        <v>-1366802</v>
      </c>
      <c r="P191" s="74">
        <v>366726</v>
      </c>
      <c r="Q191" s="74">
        <v>-200</v>
      </c>
      <c r="R191" s="74">
        <v>333314</v>
      </c>
      <c r="S191" s="75">
        <v>9141826</v>
      </c>
      <c r="T191" s="75">
        <v>448484</v>
      </c>
      <c r="U191" s="75">
        <v>507757</v>
      </c>
      <c r="V191" s="75">
        <v>1186</v>
      </c>
      <c r="W191" s="75">
        <v>665866</v>
      </c>
      <c r="X191" s="76">
        <v>1623293</v>
      </c>
      <c r="Y191" s="75">
        <v>1495963</v>
      </c>
      <c r="Z191" s="75">
        <v>2458927</v>
      </c>
      <c r="AA191" s="75">
        <v>200</v>
      </c>
      <c r="AB191" s="75">
        <v>0</v>
      </c>
      <c r="AC191" s="76">
        <v>3955090</v>
      </c>
      <c r="AD191" s="75">
        <v>681322</v>
      </c>
      <c r="AE191" s="75">
        <v>-346170</v>
      </c>
      <c r="AF191" s="75">
        <v>335152</v>
      </c>
      <c r="AG191" s="74">
        <v>11037119</v>
      </c>
      <c r="AH191" s="74">
        <v>7659139</v>
      </c>
      <c r="AI191" s="74">
        <v>7457582</v>
      </c>
      <c r="AJ191" s="74">
        <v>11397943</v>
      </c>
      <c r="AK191" s="87"/>
    </row>
    <row r="192" spans="1:37" x14ac:dyDescent="0.3">
      <c r="A192" s="23"/>
      <c r="B192" s="77">
        <v>4</v>
      </c>
      <c r="C192" s="77" t="s">
        <v>3750</v>
      </c>
      <c r="D192" s="60" t="s">
        <v>534</v>
      </c>
      <c r="E192" s="60" t="s">
        <v>535</v>
      </c>
      <c r="F192" s="60" t="s">
        <v>3699</v>
      </c>
      <c r="G192" s="61" t="s">
        <v>536</v>
      </c>
      <c r="H192" s="62">
        <v>6.1878913600000001E-4</v>
      </c>
      <c r="I192" s="74">
        <v>30382092</v>
      </c>
      <c r="J192" s="74">
        <v>-439169</v>
      </c>
      <c r="K192" s="74">
        <v>0</v>
      </c>
      <c r="L192" s="74"/>
      <c r="M192" s="74">
        <v>-2152</v>
      </c>
      <c r="N192" s="74">
        <v>2081133</v>
      </c>
      <c r="O192" s="74">
        <v>-4375179</v>
      </c>
      <c r="P192" s="74">
        <v>1173903</v>
      </c>
      <c r="Q192" s="74">
        <v>-640</v>
      </c>
      <c r="R192" s="74">
        <v>443308</v>
      </c>
      <c r="S192" s="75">
        <v>29263296</v>
      </c>
      <c r="T192" s="75">
        <v>1435613</v>
      </c>
      <c r="U192" s="75">
        <v>1625348</v>
      </c>
      <c r="V192" s="75">
        <v>3797</v>
      </c>
      <c r="W192" s="75">
        <v>2313784</v>
      </c>
      <c r="X192" s="76">
        <v>5378542</v>
      </c>
      <c r="Y192" s="75">
        <v>4788628</v>
      </c>
      <c r="Z192" s="75">
        <v>7871108</v>
      </c>
      <c r="AA192" s="75">
        <v>640</v>
      </c>
      <c r="AB192" s="75">
        <v>0</v>
      </c>
      <c r="AC192" s="76">
        <v>12660376</v>
      </c>
      <c r="AD192" s="75">
        <v>2081133</v>
      </c>
      <c r="AE192" s="75">
        <v>-968283</v>
      </c>
      <c r="AF192" s="75">
        <v>1112850</v>
      </c>
      <c r="AG192" s="74">
        <v>35330188</v>
      </c>
      <c r="AH192" s="74">
        <v>24517161</v>
      </c>
      <c r="AI192" s="74">
        <v>23871971</v>
      </c>
      <c r="AJ192" s="74">
        <v>36485197</v>
      </c>
      <c r="AK192" s="87"/>
    </row>
    <row r="193" spans="1:37" x14ac:dyDescent="0.3">
      <c r="A193" s="23"/>
      <c r="B193" s="77">
        <v>4</v>
      </c>
      <c r="C193" s="77" t="s">
        <v>3750</v>
      </c>
      <c r="D193" s="60" t="s">
        <v>537</v>
      </c>
      <c r="E193" s="60" t="s">
        <v>538</v>
      </c>
      <c r="F193" s="60" t="s">
        <v>3699</v>
      </c>
      <c r="G193" s="61" t="s">
        <v>539</v>
      </c>
      <c r="H193" s="62">
        <v>2.1134084660000001E-3</v>
      </c>
      <c r="I193" s="74">
        <v>103726479</v>
      </c>
      <c r="J193" s="74">
        <v>-1499935</v>
      </c>
      <c r="K193" s="74">
        <v>0</v>
      </c>
      <c r="L193" s="74"/>
      <c r="M193" s="74">
        <v>-7351</v>
      </c>
      <c r="N193" s="74">
        <v>7113455</v>
      </c>
      <c r="O193" s="74">
        <v>-14942959</v>
      </c>
      <c r="P193" s="74">
        <v>4009341</v>
      </c>
      <c r="Q193" s="74">
        <v>-2186</v>
      </c>
      <c r="R193" s="74">
        <v>1548832</v>
      </c>
      <c r="S193" s="75">
        <v>99945676</v>
      </c>
      <c r="T193" s="75">
        <v>4903185</v>
      </c>
      <c r="U193" s="75">
        <v>5551203</v>
      </c>
      <c r="V193" s="75">
        <v>12969</v>
      </c>
      <c r="W193" s="75">
        <v>8269765</v>
      </c>
      <c r="X193" s="76">
        <v>18737122</v>
      </c>
      <c r="Y193" s="75">
        <v>16355050</v>
      </c>
      <c r="Z193" s="75">
        <v>26882934</v>
      </c>
      <c r="AA193" s="75">
        <v>2186</v>
      </c>
      <c r="AB193" s="75">
        <v>0</v>
      </c>
      <c r="AC193" s="76">
        <v>43240170</v>
      </c>
      <c r="AD193" s="75">
        <v>7113455</v>
      </c>
      <c r="AE193" s="75">
        <v>-3261242</v>
      </c>
      <c r="AF193" s="75">
        <v>3852213</v>
      </c>
      <c r="AG193" s="74">
        <v>120666500</v>
      </c>
      <c r="AH193" s="74">
        <v>83735755</v>
      </c>
      <c r="AI193" s="74">
        <v>81532176</v>
      </c>
      <c r="AJ193" s="74">
        <v>124611309</v>
      </c>
      <c r="AK193" s="87"/>
    </row>
    <row r="194" spans="1:37" ht="14.15" customHeight="1" x14ac:dyDescent="0.3">
      <c r="A194" s="23"/>
      <c r="B194" s="77">
        <v>4</v>
      </c>
      <c r="C194" s="77" t="s">
        <v>3750</v>
      </c>
      <c r="D194" s="60" t="s">
        <v>540</v>
      </c>
      <c r="E194" s="60" t="s">
        <v>541</v>
      </c>
      <c r="F194" s="60" t="s">
        <v>3699</v>
      </c>
      <c r="G194" s="61" t="s">
        <v>542</v>
      </c>
      <c r="H194" s="62">
        <v>2.07682378E-4</v>
      </c>
      <c r="I194" s="74">
        <v>10469136</v>
      </c>
      <c r="J194" s="74">
        <v>-147397</v>
      </c>
      <c r="K194" s="74">
        <v>0</v>
      </c>
      <c r="L194" s="74"/>
      <c r="M194" s="74">
        <v>-722</v>
      </c>
      <c r="N194" s="74">
        <v>660950</v>
      </c>
      <c r="O194" s="74">
        <v>-1468429</v>
      </c>
      <c r="P194" s="74">
        <v>393994</v>
      </c>
      <c r="Q194" s="74">
        <v>-215</v>
      </c>
      <c r="R194" s="74">
        <v>-85764</v>
      </c>
      <c r="S194" s="75">
        <v>9821553</v>
      </c>
      <c r="T194" s="75">
        <v>481831</v>
      </c>
      <c r="U194" s="75">
        <v>545511</v>
      </c>
      <c r="V194" s="75">
        <v>1274</v>
      </c>
      <c r="W194" s="75">
        <v>558569</v>
      </c>
      <c r="X194" s="76">
        <v>1587185</v>
      </c>
      <c r="Y194" s="75">
        <v>1607193</v>
      </c>
      <c r="Z194" s="75">
        <v>2641757</v>
      </c>
      <c r="AA194" s="75">
        <v>215</v>
      </c>
      <c r="AB194" s="75">
        <v>110237</v>
      </c>
      <c r="AC194" s="76">
        <v>4359402</v>
      </c>
      <c r="AD194" s="75">
        <v>660950</v>
      </c>
      <c r="AE194" s="75">
        <v>-328769</v>
      </c>
      <c r="AF194" s="75">
        <v>332181</v>
      </c>
      <c r="AG194" s="74">
        <v>11857767</v>
      </c>
      <c r="AH194" s="74">
        <v>8228623</v>
      </c>
      <c r="AI194" s="74">
        <v>8012079</v>
      </c>
      <c r="AJ194" s="74">
        <v>12245419</v>
      </c>
      <c r="AK194" s="87"/>
    </row>
    <row r="195" spans="1:37" ht="14.15" customHeight="1" x14ac:dyDescent="0.35">
      <c r="A195" s="23"/>
      <c r="C195" s="60" t="s">
        <v>3751</v>
      </c>
      <c r="D195" s="100" t="s">
        <v>543</v>
      </c>
      <c r="F195" s="79"/>
      <c r="G195" s="30" t="s">
        <v>544</v>
      </c>
      <c r="H195" s="62">
        <v>1.0821120000000001E-6</v>
      </c>
      <c r="I195" s="74">
        <v>0</v>
      </c>
      <c r="J195" s="74">
        <v>-128</v>
      </c>
      <c r="K195" s="74">
        <v>-640</v>
      </c>
      <c r="L195" s="78"/>
      <c r="M195" s="74">
        <v>-4</v>
      </c>
      <c r="N195" s="74">
        <v>10969</v>
      </c>
      <c r="O195" s="74">
        <v>-7651</v>
      </c>
      <c r="P195" s="74">
        <v>2053</v>
      </c>
      <c r="Q195" s="74">
        <v>-1</v>
      </c>
      <c r="R195" s="74">
        <v>46578</v>
      </c>
      <c r="S195" s="75">
        <v>51176</v>
      </c>
      <c r="T195" s="75">
        <v>2511</v>
      </c>
      <c r="U195" s="75">
        <v>2842</v>
      </c>
      <c r="V195" s="75">
        <v>7</v>
      </c>
      <c r="W195" s="75">
        <v>59885</v>
      </c>
      <c r="X195" s="76">
        <v>65245</v>
      </c>
      <c r="Y195" s="75">
        <v>8374</v>
      </c>
      <c r="Z195" s="75">
        <v>13765</v>
      </c>
      <c r="AA195" s="75">
        <v>1</v>
      </c>
      <c r="AB195" s="75">
        <v>0</v>
      </c>
      <c r="AC195" s="76">
        <v>22140</v>
      </c>
      <c r="AD195" s="75">
        <v>10969</v>
      </c>
      <c r="AE195" s="75">
        <v>-2128</v>
      </c>
      <c r="AF195" s="75">
        <v>8841</v>
      </c>
      <c r="AG195" s="74">
        <v>61784</v>
      </c>
      <c r="AH195" s="74">
        <v>42875</v>
      </c>
      <c r="AI195" s="74">
        <v>41746</v>
      </c>
      <c r="AJ195" s="74">
        <v>63804</v>
      </c>
      <c r="AK195" s="87"/>
    </row>
    <row r="196" spans="1:37" x14ac:dyDescent="0.3">
      <c r="A196" s="23"/>
      <c r="B196" s="77">
        <v>4</v>
      </c>
      <c r="C196" s="77" t="s">
        <v>3750</v>
      </c>
      <c r="D196" s="60" t="s">
        <v>545</v>
      </c>
      <c r="E196" s="60" t="s">
        <v>546</v>
      </c>
      <c r="F196" s="60" t="s">
        <v>3699</v>
      </c>
      <c r="G196" s="61" t="s">
        <v>547</v>
      </c>
      <c r="H196" s="62">
        <v>3.2102375000000002E-4</v>
      </c>
      <c r="I196" s="74">
        <v>15825879</v>
      </c>
      <c r="J196" s="74">
        <v>-227838</v>
      </c>
      <c r="K196" s="74">
        <v>0</v>
      </c>
      <c r="L196" s="74"/>
      <c r="M196" s="74">
        <v>-1117</v>
      </c>
      <c r="N196" s="74">
        <v>1070871</v>
      </c>
      <c r="O196" s="74">
        <v>-2269814</v>
      </c>
      <c r="P196" s="74">
        <v>609013</v>
      </c>
      <c r="Q196" s="74">
        <v>-332</v>
      </c>
      <c r="R196" s="74">
        <v>174945</v>
      </c>
      <c r="S196" s="75">
        <v>15181607</v>
      </c>
      <c r="T196" s="75">
        <v>744787</v>
      </c>
      <c r="U196" s="75">
        <v>843220</v>
      </c>
      <c r="V196" s="75">
        <v>1970</v>
      </c>
      <c r="W196" s="75">
        <v>1131429</v>
      </c>
      <c r="X196" s="76">
        <v>2721406</v>
      </c>
      <c r="Y196" s="75">
        <v>2484309</v>
      </c>
      <c r="Z196" s="75">
        <v>4083480</v>
      </c>
      <c r="AA196" s="75">
        <v>332</v>
      </c>
      <c r="AB196" s="75">
        <v>0</v>
      </c>
      <c r="AC196" s="76">
        <v>6568121</v>
      </c>
      <c r="AD196" s="75">
        <v>1070871</v>
      </c>
      <c r="AE196" s="75">
        <v>-502081</v>
      </c>
      <c r="AF196" s="75">
        <v>568790</v>
      </c>
      <c r="AG196" s="74">
        <v>18329070</v>
      </c>
      <c r="AH196" s="74">
        <v>12719343</v>
      </c>
      <c r="AI196" s="74">
        <v>12384622</v>
      </c>
      <c r="AJ196" s="74">
        <v>18928281</v>
      </c>
      <c r="AK196" s="87"/>
    </row>
    <row r="197" spans="1:37" ht="14.15" customHeight="1" x14ac:dyDescent="0.3">
      <c r="A197" s="23"/>
      <c r="B197" s="77">
        <v>4</v>
      </c>
      <c r="C197" s="77" t="s">
        <v>3750</v>
      </c>
      <c r="D197" s="60" t="s">
        <v>548</v>
      </c>
      <c r="E197" s="60" t="s">
        <v>549</v>
      </c>
      <c r="F197" s="60" t="s">
        <v>3699</v>
      </c>
      <c r="G197" s="61" t="s">
        <v>550</v>
      </c>
      <c r="H197" s="62">
        <v>6.0069898E-5</v>
      </c>
      <c r="I197" s="74">
        <v>3057057</v>
      </c>
      <c r="J197" s="74">
        <v>-42633</v>
      </c>
      <c r="K197" s="74">
        <v>0</v>
      </c>
      <c r="L197" s="74"/>
      <c r="M197" s="74">
        <v>-209</v>
      </c>
      <c r="N197" s="74">
        <v>187175</v>
      </c>
      <c r="O197" s="74">
        <v>-424727</v>
      </c>
      <c r="P197" s="74">
        <v>113958</v>
      </c>
      <c r="Q197" s="74">
        <v>-62</v>
      </c>
      <c r="R197" s="74">
        <v>-49780</v>
      </c>
      <c r="S197" s="75">
        <v>2840779</v>
      </c>
      <c r="T197" s="75">
        <v>139364</v>
      </c>
      <c r="U197" s="75">
        <v>157783</v>
      </c>
      <c r="V197" s="75">
        <v>369</v>
      </c>
      <c r="W197" s="75">
        <v>10</v>
      </c>
      <c r="X197" s="76">
        <v>297526</v>
      </c>
      <c r="Y197" s="75">
        <v>464863</v>
      </c>
      <c r="Z197" s="75">
        <v>764100</v>
      </c>
      <c r="AA197" s="75">
        <v>62</v>
      </c>
      <c r="AB197" s="75">
        <v>330636</v>
      </c>
      <c r="AC197" s="76">
        <v>1559661</v>
      </c>
      <c r="AD197" s="75">
        <v>187175</v>
      </c>
      <c r="AE197" s="75">
        <v>-155928</v>
      </c>
      <c r="AF197" s="75">
        <v>31247</v>
      </c>
      <c r="AG197" s="74">
        <v>3429732</v>
      </c>
      <c r="AH197" s="74">
        <v>2380041</v>
      </c>
      <c r="AI197" s="74">
        <v>2317408</v>
      </c>
      <c r="AJ197" s="74">
        <v>3541856</v>
      </c>
      <c r="AK197" s="87"/>
    </row>
    <row r="198" spans="1:37" x14ac:dyDescent="0.3">
      <c r="A198" s="23"/>
      <c r="B198" s="77">
        <v>4</v>
      </c>
      <c r="C198" s="77" t="s">
        <v>3750</v>
      </c>
      <c r="D198" s="60" t="s">
        <v>551</v>
      </c>
      <c r="E198" s="60" t="s">
        <v>552</v>
      </c>
      <c r="F198" s="60" t="s">
        <v>3699</v>
      </c>
      <c r="G198" s="61" t="s">
        <v>553</v>
      </c>
      <c r="H198" s="62">
        <v>5.6615030400000005E-4</v>
      </c>
      <c r="I198" s="74">
        <v>27892122</v>
      </c>
      <c r="J198" s="74">
        <v>-401810</v>
      </c>
      <c r="K198" s="74">
        <v>0</v>
      </c>
      <c r="L198" s="74"/>
      <c r="M198" s="74">
        <v>-1969</v>
      </c>
      <c r="N198" s="74">
        <v>1891052</v>
      </c>
      <c r="O198" s="74">
        <v>-4002994</v>
      </c>
      <c r="P198" s="74">
        <v>1074042</v>
      </c>
      <c r="Q198" s="74">
        <v>-586</v>
      </c>
      <c r="R198" s="74">
        <v>324083</v>
      </c>
      <c r="S198" s="75">
        <v>26773940</v>
      </c>
      <c r="T198" s="75">
        <v>1313489</v>
      </c>
      <c r="U198" s="75">
        <v>1487084</v>
      </c>
      <c r="V198" s="75">
        <v>3474</v>
      </c>
      <c r="W198" s="75">
        <v>1559436</v>
      </c>
      <c r="X198" s="76">
        <v>4363483</v>
      </c>
      <c r="Y198" s="75">
        <v>4381272</v>
      </c>
      <c r="Z198" s="75">
        <v>7201533</v>
      </c>
      <c r="AA198" s="75">
        <v>586</v>
      </c>
      <c r="AB198" s="75">
        <v>0</v>
      </c>
      <c r="AC198" s="76">
        <v>11583391</v>
      </c>
      <c r="AD198" s="75">
        <v>1891052</v>
      </c>
      <c r="AE198" s="75">
        <v>-950231</v>
      </c>
      <c r="AF198" s="75">
        <v>940821</v>
      </c>
      <c r="AG198" s="74">
        <v>32324738</v>
      </c>
      <c r="AH198" s="74">
        <v>22431548</v>
      </c>
      <c r="AI198" s="74">
        <v>21841242</v>
      </c>
      <c r="AJ198" s="74">
        <v>33381493</v>
      </c>
      <c r="AK198" s="87"/>
    </row>
    <row r="199" spans="1:37" x14ac:dyDescent="0.3">
      <c r="A199" s="23"/>
      <c r="B199" s="77">
        <v>5</v>
      </c>
      <c r="C199" s="77" t="s">
        <v>3749</v>
      </c>
      <c r="D199" s="60" t="s">
        <v>554</v>
      </c>
      <c r="E199" s="60" t="s">
        <v>555</v>
      </c>
      <c r="F199" s="60" t="s">
        <v>3699</v>
      </c>
      <c r="G199" s="61" t="s">
        <v>556</v>
      </c>
      <c r="H199" s="62">
        <v>4.0487615999999999E-5</v>
      </c>
      <c r="I199" s="74">
        <v>1785002</v>
      </c>
      <c r="J199" s="74">
        <v>-28735</v>
      </c>
      <c r="K199" s="74">
        <v>0</v>
      </c>
      <c r="L199" s="74"/>
      <c r="M199" s="74">
        <v>-141</v>
      </c>
      <c r="N199" s="74">
        <v>164161</v>
      </c>
      <c r="O199" s="74">
        <v>-286270</v>
      </c>
      <c r="P199" s="74">
        <v>76809</v>
      </c>
      <c r="Q199" s="74">
        <v>-42</v>
      </c>
      <c r="R199" s="74">
        <v>203925</v>
      </c>
      <c r="S199" s="75">
        <v>1914709</v>
      </c>
      <c r="T199" s="75">
        <v>93933</v>
      </c>
      <c r="U199" s="75">
        <v>106347</v>
      </c>
      <c r="V199" s="75">
        <v>248</v>
      </c>
      <c r="W199" s="75">
        <v>429541</v>
      </c>
      <c r="X199" s="76">
        <v>630069</v>
      </c>
      <c r="Y199" s="75">
        <v>313322</v>
      </c>
      <c r="Z199" s="75">
        <v>515010</v>
      </c>
      <c r="AA199" s="75">
        <v>42</v>
      </c>
      <c r="AB199" s="75">
        <v>0</v>
      </c>
      <c r="AC199" s="76">
        <v>828374</v>
      </c>
      <c r="AD199" s="75">
        <v>164161</v>
      </c>
      <c r="AE199" s="75">
        <v>-55789</v>
      </c>
      <c r="AF199" s="75">
        <v>108372</v>
      </c>
      <c r="AG199" s="74">
        <v>2311668</v>
      </c>
      <c r="AH199" s="74">
        <v>1604167</v>
      </c>
      <c r="AI199" s="74">
        <v>1561952</v>
      </c>
      <c r="AJ199" s="74">
        <v>2387241</v>
      </c>
      <c r="AK199" s="87"/>
    </row>
    <row r="200" spans="1:37" x14ac:dyDescent="0.3">
      <c r="A200" s="23"/>
      <c r="B200" s="77">
        <v>4</v>
      </c>
      <c r="C200" s="77" t="s">
        <v>3750</v>
      </c>
      <c r="D200" s="60" t="s">
        <v>557</v>
      </c>
      <c r="E200" s="60" t="s">
        <v>558</v>
      </c>
      <c r="F200" s="60" t="s">
        <v>3699</v>
      </c>
      <c r="G200" s="61" t="s">
        <v>559</v>
      </c>
      <c r="H200" s="62">
        <v>5.4063330999999999E-5</v>
      </c>
      <c r="I200" s="74">
        <v>2669469</v>
      </c>
      <c r="J200" s="74">
        <v>-38370</v>
      </c>
      <c r="K200" s="74">
        <v>0</v>
      </c>
      <c r="L200" s="74"/>
      <c r="M200" s="74">
        <v>-188</v>
      </c>
      <c r="N200" s="74">
        <v>179759</v>
      </c>
      <c r="O200" s="74">
        <v>-382257</v>
      </c>
      <c r="P200" s="74">
        <v>102563</v>
      </c>
      <c r="Q200" s="74">
        <v>-56</v>
      </c>
      <c r="R200" s="74">
        <v>25801</v>
      </c>
      <c r="S200" s="75">
        <v>2556721</v>
      </c>
      <c r="T200" s="75">
        <v>125429</v>
      </c>
      <c r="U200" s="75">
        <v>142006</v>
      </c>
      <c r="V200" s="75">
        <v>332</v>
      </c>
      <c r="W200" s="75">
        <v>33187</v>
      </c>
      <c r="X200" s="76">
        <v>300954</v>
      </c>
      <c r="Y200" s="75">
        <v>418380</v>
      </c>
      <c r="Z200" s="75">
        <v>687695</v>
      </c>
      <c r="AA200" s="75">
        <v>56</v>
      </c>
      <c r="AB200" s="75">
        <v>134423</v>
      </c>
      <c r="AC200" s="76">
        <v>1240554</v>
      </c>
      <c r="AD200" s="75">
        <v>179759</v>
      </c>
      <c r="AE200" s="75">
        <v>-125339</v>
      </c>
      <c r="AF200" s="75">
        <v>54420</v>
      </c>
      <c r="AG200" s="74">
        <v>3086783</v>
      </c>
      <c r="AH200" s="74">
        <v>2142053</v>
      </c>
      <c r="AI200" s="74">
        <v>2085683</v>
      </c>
      <c r="AJ200" s="74">
        <v>3187695</v>
      </c>
      <c r="AK200" s="87"/>
    </row>
    <row r="201" spans="1:37" x14ac:dyDescent="0.3">
      <c r="A201" s="23"/>
      <c r="B201" s="77">
        <v>4</v>
      </c>
      <c r="C201" s="77" t="s">
        <v>3750</v>
      </c>
      <c r="D201" s="60" t="s">
        <v>560</v>
      </c>
      <c r="E201" s="60" t="s">
        <v>561</v>
      </c>
      <c r="F201" s="60" t="s">
        <v>3699</v>
      </c>
      <c r="G201" s="61" t="s">
        <v>562</v>
      </c>
      <c r="H201" s="62">
        <v>2.0490946600000001E-4</v>
      </c>
      <c r="I201" s="74">
        <v>10279431</v>
      </c>
      <c r="J201" s="74">
        <v>-145429</v>
      </c>
      <c r="K201" s="74">
        <v>0</v>
      </c>
      <c r="L201" s="74"/>
      <c r="M201" s="74">
        <v>-713</v>
      </c>
      <c r="N201" s="74">
        <v>659014</v>
      </c>
      <c r="O201" s="74">
        <v>-1448823</v>
      </c>
      <c r="P201" s="74">
        <v>388733</v>
      </c>
      <c r="Q201" s="74">
        <v>-212</v>
      </c>
      <c r="R201" s="74">
        <v>-41580</v>
      </c>
      <c r="S201" s="75">
        <v>9690421</v>
      </c>
      <c r="T201" s="75">
        <v>475397</v>
      </c>
      <c r="U201" s="75">
        <v>538227</v>
      </c>
      <c r="V201" s="75">
        <v>1257</v>
      </c>
      <c r="W201" s="75">
        <v>637898</v>
      </c>
      <c r="X201" s="76">
        <v>1652779</v>
      </c>
      <c r="Y201" s="75">
        <v>1585734</v>
      </c>
      <c r="Z201" s="75">
        <v>2606485</v>
      </c>
      <c r="AA201" s="75">
        <v>212</v>
      </c>
      <c r="AB201" s="75">
        <v>53430</v>
      </c>
      <c r="AC201" s="76">
        <v>4245861</v>
      </c>
      <c r="AD201" s="75">
        <v>659014</v>
      </c>
      <c r="AE201" s="75">
        <v>-312052</v>
      </c>
      <c r="AF201" s="75">
        <v>346962</v>
      </c>
      <c r="AG201" s="74">
        <v>11699446</v>
      </c>
      <c r="AH201" s="74">
        <v>8118757</v>
      </c>
      <c r="AI201" s="74">
        <v>7905104</v>
      </c>
      <c r="AJ201" s="74">
        <v>12081922</v>
      </c>
      <c r="AK201" s="87"/>
    </row>
    <row r="202" spans="1:37" x14ac:dyDescent="0.3">
      <c r="A202" s="23"/>
      <c r="B202" s="77">
        <v>4</v>
      </c>
      <c r="C202" s="77" t="s">
        <v>3750</v>
      </c>
      <c r="D202" s="60" t="s">
        <v>563</v>
      </c>
      <c r="E202" s="60" t="s">
        <v>564</v>
      </c>
      <c r="F202" s="60" t="s">
        <v>3699</v>
      </c>
      <c r="G202" s="61" t="s">
        <v>565</v>
      </c>
      <c r="H202" s="62">
        <v>2.1912486699999999E-4</v>
      </c>
      <c r="I202" s="74">
        <v>11028767</v>
      </c>
      <c r="J202" s="74">
        <v>-155518</v>
      </c>
      <c r="K202" s="74">
        <v>0</v>
      </c>
      <c r="L202" s="74"/>
      <c r="M202" s="74">
        <v>-762</v>
      </c>
      <c r="N202" s="74">
        <v>699735</v>
      </c>
      <c r="O202" s="74">
        <v>-1549333</v>
      </c>
      <c r="P202" s="74">
        <v>415701</v>
      </c>
      <c r="Q202" s="74">
        <v>-227</v>
      </c>
      <c r="R202" s="74">
        <v>-75681</v>
      </c>
      <c r="S202" s="75">
        <v>10362682</v>
      </c>
      <c r="T202" s="75">
        <v>508378</v>
      </c>
      <c r="U202" s="75">
        <v>575566</v>
      </c>
      <c r="V202" s="75">
        <v>1345</v>
      </c>
      <c r="W202" s="75">
        <v>197303</v>
      </c>
      <c r="X202" s="76">
        <v>1282592</v>
      </c>
      <c r="Y202" s="75">
        <v>1695743</v>
      </c>
      <c r="Z202" s="75">
        <v>2787307</v>
      </c>
      <c r="AA202" s="75">
        <v>227</v>
      </c>
      <c r="AB202" s="75">
        <v>97272</v>
      </c>
      <c r="AC202" s="76">
        <v>4580549</v>
      </c>
      <c r="AD202" s="75">
        <v>699735</v>
      </c>
      <c r="AE202" s="75">
        <v>-402583</v>
      </c>
      <c r="AF202" s="75">
        <v>297152</v>
      </c>
      <c r="AG202" s="74">
        <v>12511084</v>
      </c>
      <c r="AH202" s="74">
        <v>8681988</v>
      </c>
      <c r="AI202" s="74">
        <v>8453514</v>
      </c>
      <c r="AJ202" s="74">
        <v>12920094</v>
      </c>
      <c r="AK202" s="87"/>
    </row>
    <row r="203" spans="1:37" x14ac:dyDescent="0.3">
      <c r="A203" s="23"/>
      <c r="B203" s="77">
        <v>4</v>
      </c>
      <c r="C203" s="77" t="s">
        <v>3750</v>
      </c>
      <c r="D203" s="60" t="s">
        <v>566</v>
      </c>
      <c r="E203" s="60" t="s">
        <v>567</v>
      </c>
      <c r="F203" s="60" t="s">
        <v>3699</v>
      </c>
      <c r="G203" s="61" t="s">
        <v>568</v>
      </c>
      <c r="H203" s="62">
        <v>4.9975821999999997E-5</v>
      </c>
      <c r="I203" s="74">
        <v>2581601</v>
      </c>
      <c r="J203" s="74">
        <v>-35469</v>
      </c>
      <c r="K203" s="74">
        <v>0</v>
      </c>
      <c r="L203" s="74"/>
      <c r="M203" s="74">
        <v>-174</v>
      </c>
      <c r="N203" s="74">
        <v>150447</v>
      </c>
      <c r="O203" s="74">
        <v>-353357</v>
      </c>
      <c r="P203" s="74">
        <v>94809</v>
      </c>
      <c r="Q203" s="74">
        <v>-52</v>
      </c>
      <c r="R203" s="74">
        <v>-74388</v>
      </c>
      <c r="S203" s="75">
        <v>2363417</v>
      </c>
      <c r="T203" s="75">
        <v>115946</v>
      </c>
      <c r="U203" s="75">
        <v>131269</v>
      </c>
      <c r="V203" s="75">
        <v>307</v>
      </c>
      <c r="W203" s="75">
        <v>116565</v>
      </c>
      <c r="X203" s="76">
        <v>364087</v>
      </c>
      <c r="Y203" s="75">
        <v>386748</v>
      </c>
      <c r="Z203" s="75">
        <v>635701</v>
      </c>
      <c r="AA203" s="75">
        <v>52</v>
      </c>
      <c r="AB203" s="75">
        <v>95634</v>
      </c>
      <c r="AC203" s="76">
        <v>1118135</v>
      </c>
      <c r="AD203" s="75">
        <v>150447</v>
      </c>
      <c r="AE203" s="75">
        <v>-81648</v>
      </c>
      <c r="AF203" s="75">
        <v>68799</v>
      </c>
      <c r="AG203" s="74">
        <v>2853404</v>
      </c>
      <c r="AH203" s="74">
        <v>1980101</v>
      </c>
      <c r="AI203" s="74">
        <v>1927993</v>
      </c>
      <c r="AJ203" s="74">
        <v>2946687</v>
      </c>
      <c r="AK203" s="87"/>
    </row>
    <row r="204" spans="1:37" x14ac:dyDescent="0.3">
      <c r="A204" s="23"/>
      <c r="B204" s="77">
        <v>4</v>
      </c>
      <c r="C204" s="77" t="s">
        <v>3750</v>
      </c>
      <c r="D204" s="60" t="s">
        <v>569</v>
      </c>
      <c r="E204" s="60" t="s">
        <v>570</v>
      </c>
      <c r="F204" s="60" t="s">
        <v>3699</v>
      </c>
      <c r="G204" s="61" t="s">
        <v>571</v>
      </c>
      <c r="H204" s="62">
        <v>6.0985747999999999E-5</v>
      </c>
      <c r="I204" s="74">
        <v>2983665</v>
      </c>
      <c r="J204" s="74">
        <v>-43283</v>
      </c>
      <c r="K204" s="74">
        <v>0</v>
      </c>
      <c r="L204" s="74"/>
      <c r="M204" s="74">
        <v>-212</v>
      </c>
      <c r="N204" s="74">
        <v>206584</v>
      </c>
      <c r="O204" s="74">
        <v>-431203</v>
      </c>
      <c r="P204" s="74">
        <v>115696</v>
      </c>
      <c r="Q204" s="74">
        <v>-63</v>
      </c>
      <c r="R204" s="74">
        <v>52907</v>
      </c>
      <c r="S204" s="75">
        <v>2884091</v>
      </c>
      <c r="T204" s="75">
        <v>141489</v>
      </c>
      <c r="U204" s="75">
        <v>160189</v>
      </c>
      <c r="V204" s="75">
        <v>374</v>
      </c>
      <c r="W204" s="75">
        <v>111563</v>
      </c>
      <c r="X204" s="76">
        <v>413615</v>
      </c>
      <c r="Y204" s="75">
        <v>471951</v>
      </c>
      <c r="Z204" s="75">
        <v>775750</v>
      </c>
      <c r="AA204" s="75">
        <v>63</v>
      </c>
      <c r="AB204" s="75">
        <v>0</v>
      </c>
      <c r="AC204" s="76">
        <v>1247764</v>
      </c>
      <c r="AD204" s="75">
        <v>206584</v>
      </c>
      <c r="AE204" s="75">
        <v>-113659</v>
      </c>
      <c r="AF204" s="75">
        <v>92925</v>
      </c>
      <c r="AG204" s="74">
        <v>3482023</v>
      </c>
      <c r="AH204" s="74">
        <v>2416328</v>
      </c>
      <c r="AI204" s="74">
        <v>2352740</v>
      </c>
      <c r="AJ204" s="74">
        <v>3595857</v>
      </c>
      <c r="AK204" s="87"/>
    </row>
    <row r="205" spans="1:37" x14ac:dyDescent="0.3">
      <c r="A205" s="23"/>
      <c r="B205" s="77">
        <v>4</v>
      </c>
      <c r="C205" s="77" t="s">
        <v>3750</v>
      </c>
      <c r="D205" s="60" t="s">
        <v>572</v>
      </c>
      <c r="E205" s="60" t="s">
        <v>573</v>
      </c>
      <c r="F205" s="60" t="s">
        <v>3699</v>
      </c>
      <c r="G205" s="61" t="s">
        <v>571</v>
      </c>
      <c r="H205" s="62">
        <v>1.2952937E-5</v>
      </c>
      <c r="I205" s="74">
        <v>647210</v>
      </c>
      <c r="J205" s="74">
        <v>-9193</v>
      </c>
      <c r="K205" s="74">
        <v>0</v>
      </c>
      <c r="L205" s="74"/>
      <c r="M205" s="74">
        <v>-45</v>
      </c>
      <c r="N205" s="74">
        <v>42014</v>
      </c>
      <c r="O205" s="74">
        <v>-91584</v>
      </c>
      <c r="P205" s="74">
        <v>24573</v>
      </c>
      <c r="Q205" s="74">
        <v>-13</v>
      </c>
      <c r="R205" s="74">
        <v>-400</v>
      </c>
      <c r="S205" s="75">
        <v>612562</v>
      </c>
      <c r="T205" s="75">
        <v>30051</v>
      </c>
      <c r="U205" s="75">
        <v>34023</v>
      </c>
      <c r="V205" s="75">
        <v>79</v>
      </c>
      <c r="W205" s="75">
        <v>2</v>
      </c>
      <c r="X205" s="76">
        <v>64155</v>
      </c>
      <c r="Y205" s="75">
        <v>100239</v>
      </c>
      <c r="Z205" s="75">
        <v>164764</v>
      </c>
      <c r="AA205" s="75">
        <v>13</v>
      </c>
      <c r="AB205" s="75">
        <v>170494</v>
      </c>
      <c r="AC205" s="76">
        <v>435510</v>
      </c>
      <c r="AD205" s="75">
        <v>42014</v>
      </c>
      <c r="AE205" s="75">
        <v>-49604</v>
      </c>
      <c r="AF205" s="75">
        <v>-7590</v>
      </c>
      <c r="AG205" s="74">
        <v>739557</v>
      </c>
      <c r="AH205" s="74">
        <v>513211</v>
      </c>
      <c r="AI205" s="74">
        <v>499705</v>
      </c>
      <c r="AJ205" s="74">
        <v>763734</v>
      </c>
      <c r="AK205" s="87"/>
    </row>
    <row r="206" spans="1:37" x14ac:dyDescent="0.3">
      <c r="A206" s="23"/>
      <c r="B206" s="77">
        <v>4</v>
      </c>
      <c r="C206" s="77" t="s">
        <v>3750</v>
      </c>
      <c r="D206" s="60" t="s">
        <v>574</v>
      </c>
      <c r="E206" s="60" t="s">
        <v>575</v>
      </c>
      <c r="F206" s="60" t="s">
        <v>3699</v>
      </c>
      <c r="G206" s="61" t="s">
        <v>576</v>
      </c>
      <c r="H206" s="62">
        <v>6.5798893000000005E-5</v>
      </c>
      <c r="I206" s="74">
        <v>3346643</v>
      </c>
      <c r="J206" s="74">
        <v>-46699</v>
      </c>
      <c r="K206" s="74">
        <v>0</v>
      </c>
      <c r="L206" s="74"/>
      <c r="M206" s="74">
        <v>-229</v>
      </c>
      <c r="N206" s="74">
        <v>205299</v>
      </c>
      <c r="O206" s="74">
        <v>-465234</v>
      </c>
      <c r="P206" s="74">
        <v>124827</v>
      </c>
      <c r="Q206" s="74">
        <v>-68</v>
      </c>
      <c r="R206" s="74">
        <v>-52829</v>
      </c>
      <c r="S206" s="75">
        <v>3111710</v>
      </c>
      <c r="T206" s="75">
        <v>152656</v>
      </c>
      <c r="U206" s="75">
        <v>172831</v>
      </c>
      <c r="V206" s="75">
        <v>404</v>
      </c>
      <c r="W206" s="75">
        <v>10</v>
      </c>
      <c r="X206" s="76">
        <v>325901</v>
      </c>
      <c r="Y206" s="75">
        <v>509198</v>
      </c>
      <c r="Z206" s="75">
        <v>836974</v>
      </c>
      <c r="AA206" s="75">
        <v>68</v>
      </c>
      <c r="AB206" s="75">
        <v>100190</v>
      </c>
      <c r="AC206" s="76">
        <v>1446430</v>
      </c>
      <c r="AD206" s="75">
        <v>205299</v>
      </c>
      <c r="AE206" s="75">
        <v>-133890</v>
      </c>
      <c r="AF206" s="75">
        <v>71409</v>
      </c>
      <c r="AG206" s="74">
        <v>3756833</v>
      </c>
      <c r="AH206" s="74">
        <v>2607030</v>
      </c>
      <c r="AI206" s="74">
        <v>2538424</v>
      </c>
      <c r="AJ206" s="74">
        <v>3879650</v>
      </c>
      <c r="AK206" s="87"/>
    </row>
    <row r="207" spans="1:37" x14ac:dyDescent="0.3">
      <c r="A207" s="23"/>
      <c r="B207" s="77">
        <v>4</v>
      </c>
      <c r="C207" s="77" t="s">
        <v>3750</v>
      </c>
      <c r="D207" s="60" t="s">
        <v>577</v>
      </c>
      <c r="E207" s="60" t="s">
        <v>578</v>
      </c>
      <c r="F207" s="60" t="s">
        <v>3699</v>
      </c>
      <c r="G207" s="61" t="s">
        <v>579</v>
      </c>
      <c r="H207" s="62">
        <v>1.11777382E-4</v>
      </c>
      <c r="I207" s="74">
        <v>5650311</v>
      </c>
      <c r="J207" s="74">
        <v>-79331</v>
      </c>
      <c r="K207" s="74">
        <v>0</v>
      </c>
      <c r="L207" s="74"/>
      <c r="M207" s="74">
        <v>-389</v>
      </c>
      <c r="N207" s="74">
        <v>353568</v>
      </c>
      <c r="O207" s="74">
        <v>-790328</v>
      </c>
      <c r="P207" s="74">
        <v>212053</v>
      </c>
      <c r="Q207" s="74">
        <v>-116</v>
      </c>
      <c r="R207" s="74">
        <v>-59680</v>
      </c>
      <c r="S207" s="75">
        <v>5286088</v>
      </c>
      <c r="T207" s="75">
        <v>259328</v>
      </c>
      <c r="U207" s="75">
        <v>293601</v>
      </c>
      <c r="V207" s="75">
        <v>686</v>
      </c>
      <c r="W207" s="75">
        <v>16</v>
      </c>
      <c r="X207" s="76">
        <v>553631</v>
      </c>
      <c r="Y207" s="75">
        <v>865012</v>
      </c>
      <c r="Z207" s="75">
        <v>1421828</v>
      </c>
      <c r="AA207" s="75">
        <v>116</v>
      </c>
      <c r="AB207" s="75">
        <v>212998</v>
      </c>
      <c r="AC207" s="76">
        <v>2499954</v>
      </c>
      <c r="AD207" s="75">
        <v>353568</v>
      </c>
      <c r="AE207" s="75">
        <v>-239021</v>
      </c>
      <c r="AF207" s="75">
        <v>114547</v>
      </c>
      <c r="AG207" s="74">
        <v>6382006</v>
      </c>
      <c r="AH207" s="74">
        <v>4428753</v>
      </c>
      <c r="AI207" s="74">
        <v>4312206</v>
      </c>
      <c r="AJ207" s="74">
        <v>6590645</v>
      </c>
      <c r="AK207" s="87"/>
    </row>
    <row r="208" spans="1:37" x14ac:dyDescent="0.3">
      <c r="A208" s="23"/>
      <c r="B208" s="77">
        <v>4</v>
      </c>
      <c r="C208" s="77" t="s">
        <v>3750</v>
      </c>
      <c r="D208" s="60" t="s">
        <v>580</v>
      </c>
      <c r="E208" s="60" t="s">
        <v>581</v>
      </c>
      <c r="F208" s="60" t="s">
        <v>3699</v>
      </c>
      <c r="G208" s="61" t="s">
        <v>582</v>
      </c>
      <c r="H208" s="62">
        <v>7.1628630199999999E-4</v>
      </c>
      <c r="I208" s="74">
        <v>35702283</v>
      </c>
      <c r="J208" s="74">
        <v>-508365</v>
      </c>
      <c r="K208" s="74">
        <v>0</v>
      </c>
      <c r="L208" s="74"/>
      <c r="M208" s="74">
        <v>-2491</v>
      </c>
      <c r="N208" s="74">
        <v>2335492</v>
      </c>
      <c r="O208" s="74">
        <v>-5064538</v>
      </c>
      <c r="P208" s="74">
        <v>1358865</v>
      </c>
      <c r="Q208" s="74">
        <v>-741</v>
      </c>
      <c r="R208" s="74">
        <v>53552</v>
      </c>
      <c r="S208" s="75">
        <v>33874057</v>
      </c>
      <c r="T208" s="75">
        <v>1661810</v>
      </c>
      <c r="U208" s="75">
        <v>1881440</v>
      </c>
      <c r="V208" s="75">
        <v>4395</v>
      </c>
      <c r="W208" s="75">
        <v>1285293</v>
      </c>
      <c r="X208" s="76">
        <v>4832938</v>
      </c>
      <c r="Y208" s="75">
        <v>5543130</v>
      </c>
      <c r="Z208" s="75">
        <v>9111290</v>
      </c>
      <c r="AA208" s="75">
        <v>741</v>
      </c>
      <c r="AB208" s="75">
        <v>0</v>
      </c>
      <c r="AC208" s="76">
        <v>14655161</v>
      </c>
      <c r="AD208" s="75">
        <v>2335492</v>
      </c>
      <c r="AE208" s="75">
        <v>-1234808</v>
      </c>
      <c r="AF208" s="75">
        <v>1100684</v>
      </c>
      <c r="AG208" s="74">
        <v>40896856</v>
      </c>
      <c r="AH208" s="74">
        <v>28380115</v>
      </c>
      <c r="AI208" s="74">
        <v>27633267</v>
      </c>
      <c r="AJ208" s="74">
        <v>42233849</v>
      </c>
      <c r="AK208" s="87"/>
    </row>
    <row r="209" spans="1:37" x14ac:dyDescent="0.3">
      <c r="A209" s="23"/>
      <c r="B209" s="77">
        <v>4</v>
      </c>
      <c r="C209" s="77" t="s">
        <v>3750</v>
      </c>
      <c r="D209" s="60" t="s">
        <v>583</v>
      </c>
      <c r="E209" s="60" t="s">
        <v>584</v>
      </c>
      <c r="F209" s="60" t="s">
        <v>3699</v>
      </c>
      <c r="G209" s="61" t="s">
        <v>585</v>
      </c>
      <c r="H209" s="62">
        <v>1.4928354999999999E-5</v>
      </c>
      <c r="I209" s="74">
        <v>751942</v>
      </c>
      <c r="J209" s="74">
        <v>-10595</v>
      </c>
      <c r="K209" s="74">
        <v>0</v>
      </c>
      <c r="L209" s="74"/>
      <c r="M209" s="74">
        <v>-52</v>
      </c>
      <c r="N209" s="74">
        <v>47590</v>
      </c>
      <c r="O209" s="74">
        <v>-105552</v>
      </c>
      <c r="P209" s="74">
        <v>28321</v>
      </c>
      <c r="Q209" s="74">
        <v>-15</v>
      </c>
      <c r="R209" s="74">
        <v>-5658</v>
      </c>
      <c r="S209" s="75">
        <v>705981</v>
      </c>
      <c r="T209" s="75">
        <v>34634</v>
      </c>
      <c r="U209" s="75">
        <v>39212</v>
      </c>
      <c r="V209" s="75">
        <v>92</v>
      </c>
      <c r="W209" s="75">
        <v>55449</v>
      </c>
      <c r="X209" s="76">
        <v>129387</v>
      </c>
      <c r="Y209" s="75">
        <v>115526</v>
      </c>
      <c r="Z209" s="75">
        <v>189891</v>
      </c>
      <c r="AA209" s="75">
        <v>15</v>
      </c>
      <c r="AB209" s="75">
        <v>7273</v>
      </c>
      <c r="AC209" s="76">
        <v>312705</v>
      </c>
      <c r="AD209" s="75">
        <v>47590</v>
      </c>
      <c r="AE209" s="75">
        <v>-21459</v>
      </c>
      <c r="AF209" s="75">
        <v>26131</v>
      </c>
      <c r="AG209" s="74">
        <v>852345</v>
      </c>
      <c r="AH209" s="74">
        <v>591479</v>
      </c>
      <c r="AI209" s="74">
        <v>575914</v>
      </c>
      <c r="AJ209" s="74">
        <v>880209</v>
      </c>
      <c r="AK209" s="87"/>
    </row>
    <row r="210" spans="1:37" x14ac:dyDescent="0.3">
      <c r="A210" s="23"/>
      <c r="B210" s="77">
        <v>5</v>
      </c>
      <c r="C210" s="77" t="s">
        <v>3749</v>
      </c>
      <c r="D210" s="60" t="s">
        <v>586</v>
      </c>
      <c r="E210" s="60" t="s">
        <v>587</v>
      </c>
      <c r="F210" s="60" t="s">
        <v>3699</v>
      </c>
      <c r="G210" s="61" t="s">
        <v>588</v>
      </c>
      <c r="H210" s="62">
        <v>1.6255633000000001E-5</v>
      </c>
      <c r="I210" s="74">
        <v>1170290</v>
      </c>
      <c r="J210" s="74">
        <v>-11537</v>
      </c>
      <c r="K210" s="74">
        <v>0</v>
      </c>
      <c r="L210" s="74"/>
      <c r="M210" s="74">
        <v>-57</v>
      </c>
      <c r="N210" s="74">
        <v>3332</v>
      </c>
      <c r="O210" s="74">
        <v>-114936</v>
      </c>
      <c r="P210" s="74">
        <v>30839</v>
      </c>
      <c r="Q210" s="74">
        <v>-17</v>
      </c>
      <c r="R210" s="74">
        <v>-309165</v>
      </c>
      <c r="S210" s="75">
        <v>768749</v>
      </c>
      <c r="T210" s="75">
        <v>37714</v>
      </c>
      <c r="U210" s="75">
        <v>42698</v>
      </c>
      <c r="V210" s="75">
        <v>100</v>
      </c>
      <c r="W210" s="75">
        <v>5</v>
      </c>
      <c r="X210" s="76">
        <v>80517</v>
      </c>
      <c r="Y210" s="75">
        <v>125798</v>
      </c>
      <c r="Z210" s="75">
        <v>206775</v>
      </c>
      <c r="AA210" s="75">
        <v>17</v>
      </c>
      <c r="AB210" s="75">
        <v>903768</v>
      </c>
      <c r="AC210" s="76">
        <v>1236358</v>
      </c>
      <c r="AD210" s="75">
        <v>3332</v>
      </c>
      <c r="AE210" s="75">
        <v>-103870</v>
      </c>
      <c r="AF210" s="75">
        <v>-100538</v>
      </c>
      <c r="AG210" s="74">
        <v>928126</v>
      </c>
      <c r="AH210" s="74">
        <v>644067</v>
      </c>
      <c r="AI210" s="74">
        <v>627118</v>
      </c>
      <c r="AJ210" s="74">
        <v>958469</v>
      </c>
      <c r="AK210" s="87"/>
    </row>
    <row r="211" spans="1:37" x14ac:dyDescent="0.3">
      <c r="A211" s="23"/>
      <c r="B211" s="77">
        <v>5</v>
      </c>
      <c r="C211" s="77" t="s">
        <v>3749</v>
      </c>
      <c r="D211" s="60" t="s">
        <v>589</v>
      </c>
      <c r="E211" s="60" t="s">
        <v>590</v>
      </c>
      <c r="F211" s="60" t="s">
        <v>3699</v>
      </c>
      <c r="G211" s="61" t="s">
        <v>591</v>
      </c>
      <c r="H211" s="62">
        <v>3.8179673999999999E-5</v>
      </c>
      <c r="I211" s="74">
        <v>1617518</v>
      </c>
      <c r="J211" s="74">
        <v>-27097</v>
      </c>
      <c r="K211" s="74">
        <v>0</v>
      </c>
      <c r="L211" s="74"/>
      <c r="M211" s="74">
        <v>-133</v>
      </c>
      <c r="N211" s="74">
        <v>163871</v>
      </c>
      <c r="O211" s="74">
        <v>-269951</v>
      </c>
      <c r="P211" s="74">
        <v>72431</v>
      </c>
      <c r="Q211" s="74">
        <v>-39</v>
      </c>
      <c r="R211" s="74">
        <v>248966</v>
      </c>
      <c r="S211" s="75">
        <v>1805566</v>
      </c>
      <c r="T211" s="75">
        <v>88578</v>
      </c>
      <c r="U211" s="75">
        <v>100285</v>
      </c>
      <c r="V211" s="75">
        <v>234</v>
      </c>
      <c r="W211" s="75">
        <v>436286</v>
      </c>
      <c r="X211" s="76">
        <v>625383</v>
      </c>
      <c r="Y211" s="75">
        <v>295461</v>
      </c>
      <c r="Z211" s="75">
        <v>485652</v>
      </c>
      <c r="AA211" s="75">
        <v>39</v>
      </c>
      <c r="AB211" s="75">
        <v>0</v>
      </c>
      <c r="AC211" s="76">
        <v>781152</v>
      </c>
      <c r="AD211" s="75">
        <v>163871</v>
      </c>
      <c r="AE211" s="75">
        <v>-58522</v>
      </c>
      <c r="AF211" s="75">
        <v>105349</v>
      </c>
      <c r="AG211" s="74">
        <v>2179895</v>
      </c>
      <c r="AH211" s="74">
        <v>1512724</v>
      </c>
      <c r="AI211" s="74">
        <v>1472915</v>
      </c>
      <c r="AJ211" s="74">
        <v>2251159</v>
      </c>
      <c r="AK211" s="87"/>
    </row>
    <row r="212" spans="1:37" x14ac:dyDescent="0.3">
      <c r="A212" s="23"/>
      <c r="B212" s="77">
        <v>4</v>
      </c>
      <c r="C212" s="77" t="s">
        <v>3750</v>
      </c>
      <c r="D212" s="60" t="s">
        <v>592</v>
      </c>
      <c r="E212" s="60" t="s">
        <v>593</v>
      </c>
      <c r="F212" s="60" t="s">
        <v>3699</v>
      </c>
      <c r="G212" s="61" t="s">
        <v>594</v>
      </c>
      <c r="H212" s="62">
        <v>2.6880057300000002E-4</v>
      </c>
      <c r="I212" s="74">
        <v>13569620</v>
      </c>
      <c r="J212" s="74">
        <v>-190774</v>
      </c>
      <c r="K212" s="74">
        <v>0</v>
      </c>
      <c r="L212" s="74"/>
      <c r="M212" s="74">
        <v>-935</v>
      </c>
      <c r="N212" s="74">
        <v>852761</v>
      </c>
      <c r="O212" s="74">
        <v>-1900568</v>
      </c>
      <c r="P212" s="74">
        <v>509941</v>
      </c>
      <c r="Q212" s="74">
        <v>-278</v>
      </c>
      <c r="R212" s="74">
        <v>-127860</v>
      </c>
      <c r="S212" s="75">
        <v>12711907</v>
      </c>
      <c r="T212" s="75">
        <v>623627</v>
      </c>
      <c r="U212" s="75">
        <v>706047</v>
      </c>
      <c r="V212" s="75">
        <v>1649</v>
      </c>
      <c r="W212" s="75">
        <v>534892</v>
      </c>
      <c r="X212" s="76">
        <v>1866215</v>
      </c>
      <c r="Y212" s="75">
        <v>2080169</v>
      </c>
      <c r="Z212" s="75">
        <v>3419191</v>
      </c>
      <c r="AA212" s="75">
        <v>278</v>
      </c>
      <c r="AB212" s="75">
        <v>164351</v>
      </c>
      <c r="AC212" s="76">
        <v>5663989</v>
      </c>
      <c r="AD212" s="75">
        <v>852761</v>
      </c>
      <c r="AE212" s="75">
        <v>-452241</v>
      </c>
      <c r="AF212" s="75">
        <v>400520</v>
      </c>
      <c r="AG212" s="74">
        <v>15347352</v>
      </c>
      <c r="AH212" s="74">
        <v>10650198</v>
      </c>
      <c r="AI212" s="74">
        <v>10369929</v>
      </c>
      <c r="AJ212" s="74">
        <v>15849085</v>
      </c>
      <c r="AK212" s="87"/>
    </row>
    <row r="213" spans="1:37" x14ac:dyDescent="0.3">
      <c r="A213" s="23"/>
      <c r="B213" s="77">
        <v>4</v>
      </c>
      <c r="C213" s="77" t="s">
        <v>3750</v>
      </c>
      <c r="D213" s="60" t="s">
        <v>595</v>
      </c>
      <c r="E213" s="60" t="s">
        <v>596</v>
      </c>
      <c r="F213" s="60" t="s">
        <v>3699</v>
      </c>
      <c r="G213" s="61" t="s">
        <v>594</v>
      </c>
      <c r="H213" s="62">
        <v>6.6937365000000005E-5</v>
      </c>
      <c r="I213" s="74">
        <v>3381747</v>
      </c>
      <c r="J213" s="74">
        <v>-47507</v>
      </c>
      <c r="K213" s="74">
        <v>0</v>
      </c>
      <c r="L213" s="74"/>
      <c r="M213" s="74">
        <v>-233</v>
      </c>
      <c r="N213" s="74">
        <v>211998</v>
      </c>
      <c r="O213" s="74">
        <v>-473284</v>
      </c>
      <c r="P213" s="74">
        <v>126987</v>
      </c>
      <c r="Q213" s="74">
        <v>-69</v>
      </c>
      <c r="R213" s="74">
        <v>-34089</v>
      </c>
      <c r="S213" s="75">
        <v>3165550</v>
      </c>
      <c r="T213" s="75">
        <v>155297</v>
      </c>
      <c r="U213" s="75">
        <v>175822</v>
      </c>
      <c r="V213" s="75">
        <v>411</v>
      </c>
      <c r="W213" s="75">
        <v>11</v>
      </c>
      <c r="X213" s="76">
        <v>331541</v>
      </c>
      <c r="Y213" s="75">
        <v>518009</v>
      </c>
      <c r="Z213" s="75">
        <v>851455</v>
      </c>
      <c r="AA213" s="75">
        <v>69</v>
      </c>
      <c r="AB213" s="75">
        <v>377458</v>
      </c>
      <c r="AC213" s="76">
        <v>1746991</v>
      </c>
      <c r="AD213" s="75">
        <v>211998</v>
      </c>
      <c r="AE213" s="75">
        <v>-178941</v>
      </c>
      <c r="AF213" s="75">
        <v>33057</v>
      </c>
      <c r="AG213" s="74">
        <v>3821835</v>
      </c>
      <c r="AH213" s="74">
        <v>2652138</v>
      </c>
      <c r="AI213" s="74">
        <v>2582345</v>
      </c>
      <c r="AJ213" s="74">
        <v>3946777</v>
      </c>
      <c r="AK213" s="87"/>
    </row>
    <row r="214" spans="1:37" x14ac:dyDescent="0.3">
      <c r="A214" s="23"/>
      <c r="B214" s="77">
        <v>4</v>
      </c>
      <c r="C214" s="77" t="s">
        <v>3750</v>
      </c>
      <c r="D214" s="60" t="s">
        <v>597</v>
      </c>
      <c r="E214" s="60" t="s">
        <v>598</v>
      </c>
      <c r="F214" s="60" t="s">
        <v>3699</v>
      </c>
      <c r="G214" s="61" t="s">
        <v>599</v>
      </c>
      <c r="H214" s="62">
        <v>4.4773793999999998E-5</v>
      </c>
      <c r="I214" s="74">
        <v>2183736</v>
      </c>
      <c r="J214" s="74">
        <v>-31777</v>
      </c>
      <c r="K214" s="74">
        <v>0</v>
      </c>
      <c r="L214" s="74"/>
      <c r="M214" s="74">
        <v>-156</v>
      </c>
      <c r="N214" s="74">
        <v>152602</v>
      </c>
      <c r="O214" s="74">
        <v>-316575</v>
      </c>
      <c r="P214" s="74">
        <v>84940</v>
      </c>
      <c r="Q214" s="74">
        <v>-46</v>
      </c>
      <c r="R214" s="74">
        <v>44685</v>
      </c>
      <c r="S214" s="75">
        <v>2117409</v>
      </c>
      <c r="T214" s="75">
        <v>103877</v>
      </c>
      <c r="U214" s="75">
        <v>117605</v>
      </c>
      <c r="V214" s="75">
        <v>275</v>
      </c>
      <c r="W214" s="75">
        <v>57463</v>
      </c>
      <c r="X214" s="76">
        <v>279220</v>
      </c>
      <c r="Y214" s="75">
        <v>346491</v>
      </c>
      <c r="Z214" s="75">
        <v>569531</v>
      </c>
      <c r="AA214" s="75">
        <v>46</v>
      </c>
      <c r="AB214" s="75">
        <v>18448</v>
      </c>
      <c r="AC214" s="76">
        <v>934516</v>
      </c>
      <c r="AD214" s="75">
        <v>152602</v>
      </c>
      <c r="AE214" s="75">
        <v>-90608</v>
      </c>
      <c r="AF214" s="75">
        <v>61994</v>
      </c>
      <c r="AG214" s="74">
        <v>2556390</v>
      </c>
      <c r="AH214" s="74">
        <v>1773991</v>
      </c>
      <c r="AI214" s="74">
        <v>1727307</v>
      </c>
      <c r="AJ214" s="74">
        <v>2639963</v>
      </c>
      <c r="AK214" s="87"/>
    </row>
    <row r="215" spans="1:37" x14ac:dyDescent="0.3">
      <c r="A215" s="23"/>
      <c r="B215" s="77">
        <v>4</v>
      </c>
      <c r="C215" s="77" t="s">
        <v>3750</v>
      </c>
      <c r="D215" s="60" t="s">
        <v>600</v>
      </c>
      <c r="E215" s="60" t="s">
        <v>601</v>
      </c>
      <c r="F215" s="60" t="s">
        <v>3699</v>
      </c>
      <c r="G215" s="61" t="s">
        <v>602</v>
      </c>
      <c r="H215" s="62">
        <v>1.4959352999999999E-5</v>
      </c>
      <c r="I215" s="74">
        <v>774090</v>
      </c>
      <c r="J215" s="74">
        <v>-10617</v>
      </c>
      <c r="K215" s="74">
        <v>0</v>
      </c>
      <c r="L215" s="74"/>
      <c r="M215" s="74">
        <v>-52</v>
      </c>
      <c r="N215" s="74">
        <v>44848</v>
      </c>
      <c r="O215" s="74">
        <v>-105771</v>
      </c>
      <c r="P215" s="74">
        <v>28379</v>
      </c>
      <c r="Q215" s="74">
        <v>-15</v>
      </c>
      <c r="R215" s="74">
        <v>-23416</v>
      </c>
      <c r="S215" s="75">
        <v>707446</v>
      </c>
      <c r="T215" s="75">
        <v>34706</v>
      </c>
      <c r="U215" s="75">
        <v>39293</v>
      </c>
      <c r="V215" s="75">
        <v>92</v>
      </c>
      <c r="W215" s="75">
        <v>30196</v>
      </c>
      <c r="X215" s="76">
        <v>104287</v>
      </c>
      <c r="Y215" s="75">
        <v>115766</v>
      </c>
      <c r="Z215" s="75">
        <v>190286</v>
      </c>
      <c r="AA215" s="75">
        <v>15</v>
      </c>
      <c r="AB215" s="75">
        <v>30105</v>
      </c>
      <c r="AC215" s="76">
        <v>336172</v>
      </c>
      <c r="AD215" s="75">
        <v>44848</v>
      </c>
      <c r="AE215" s="75">
        <v>-25107</v>
      </c>
      <c r="AF215" s="75">
        <v>19741</v>
      </c>
      <c r="AG215" s="74">
        <v>854114</v>
      </c>
      <c r="AH215" s="74">
        <v>592707</v>
      </c>
      <c r="AI215" s="74">
        <v>577110</v>
      </c>
      <c r="AJ215" s="74">
        <v>882037</v>
      </c>
      <c r="AK215" s="87"/>
    </row>
    <row r="216" spans="1:37" x14ac:dyDescent="0.3">
      <c r="A216" s="23"/>
      <c r="B216" s="77">
        <v>4</v>
      </c>
      <c r="C216" s="77" t="s">
        <v>3750</v>
      </c>
      <c r="D216" s="60" t="s">
        <v>603</v>
      </c>
      <c r="E216" s="60" t="s">
        <v>604</v>
      </c>
      <c r="F216" s="60" t="s">
        <v>3699</v>
      </c>
      <c r="G216" s="61" t="s">
        <v>605</v>
      </c>
      <c r="H216" s="62">
        <v>2.2135391E-5</v>
      </c>
      <c r="I216" s="74">
        <v>936724</v>
      </c>
      <c r="J216" s="74">
        <v>-15710</v>
      </c>
      <c r="K216" s="74">
        <v>0</v>
      </c>
      <c r="L216" s="74"/>
      <c r="M216" s="74">
        <v>-77</v>
      </c>
      <c r="N216" s="74">
        <v>95154</v>
      </c>
      <c r="O216" s="74">
        <v>-156509</v>
      </c>
      <c r="P216" s="74">
        <v>41993</v>
      </c>
      <c r="Q216" s="74">
        <v>-23</v>
      </c>
      <c r="R216" s="74">
        <v>145257</v>
      </c>
      <c r="S216" s="75">
        <v>1046809</v>
      </c>
      <c r="T216" s="75">
        <v>51355</v>
      </c>
      <c r="U216" s="75">
        <v>58142</v>
      </c>
      <c r="V216" s="75">
        <v>136</v>
      </c>
      <c r="W216" s="75">
        <v>186764</v>
      </c>
      <c r="X216" s="76">
        <v>296397</v>
      </c>
      <c r="Y216" s="75">
        <v>171299</v>
      </c>
      <c r="Z216" s="75">
        <v>281566</v>
      </c>
      <c r="AA216" s="75">
        <v>23</v>
      </c>
      <c r="AB216" s="75">
        <v>200790</v>
      </c>
      <c r="AC216" s="76">
        <v>653678</v>
      </c>
      <c r="AD216" s="75">
        <v>95154</v>
      </c>
      <c r="AE216" s="75">
        <v>-72026</v>
      </c>
      <c r="AF216" s="75">
        <v>23128</v>
      </c>
      <c r="AG216" s="74">
        <v>1263835</v>
      </c>
      <c r="AH216" s="74">
        <v>877030</v>
      </c>
      <c r="AI216" s="74">
        <v>853951</v>
      </c>
      <c r="AJ216" s="74">
        <v>1305152</v>
      </c>
      <c r="AK216" s="87"/>
    </row>
    <row r="217" spans="1:37" x14ac:dyDescent="0.3">
      <c r="A217" s="23"/>
      <c r="B217" s="77">
        <v>4</v>
      </c>
      <c r="C217" s="77" t="s">
        <v>3750</v>
      </c>
      <c r="D217" s="60" t="s">
        <v>606</v>
      </c>
      <c r="E217" s="60" t="s">
        <v>607</v>
      </c>
      <c r="F217" s="60" t="s">
        <v>3699</v>
      </c>
      <c r="G217" s="61" t="s">
        <v>608</v>
      </c>
      <c r="H217" s="62">
        <v>4.8324473999999997E-5</v>
      </c>
      <c r="I217" s="74">
        <v>2338264</v>
      </c>
      <c r="J217" s="74">
        <v>-34297</v>
      </c>
      <c r="K217" s="74">
        <v>0</v>
      </c>
      <c r="L217" s="74"/>
      <c r="M217" s="74">
        <v>-168</v>
      </c>
      <c r="N217" s="74">
        <v>167277</v>
      </c>
      <c r="O217" s="74">
        <v>-341681</v>
      </c>
      <c r="P217" s="74">
        <v>91676</v>
      </c>
      <c r="Q217" s="74">
        <v>-50</v>
      </c>
      <c r="R217" s="74">
        <v>64302</v>
      </c>
      <c r="S217" s="75">
        <v>2285323</v>
      </c>
      <c r="T217" s="75">
        <v>112115</v>
      </c>
      <c r="U217" s="75">
        <v>126932</v>
      </c>
      <c r="V217" s="75">
        <v>297</v>
      </c>
      <c r="W217" s="75">
        <v>118457</v>
      </c>
      <c r="X217" s="76">
        <v>357801</v>
      </c>
      <c r="Y217" s="75">
        <v>373969</v>
      </c>
      <c r="Z217" s="75">
        <v>614696</v>
      </c>
      <c r="AA217" s="75">
        <v>50</v>
      </c>
      <c r="AB217" s="75">
        <v>0</v>
      </c>
      <c r="AC217" s="76">
        <v>988715</v>
      </c>
      <c r="AD217" s="75">
        <v>167277</v>
      </c>
      <c r="AE217" s="75">
        <v>-89882</v>
      </c>
      <c r="AF217" s="75">
        <v>77395</v>
      </c>
      <c r="AG217" s="74">
        <v>2759119</v>
      </c>
      <c r="AH217" s="74">
        <v>1914673</v>
      </c>
      <c r="AI217" s="74">
        <v>1864287</v>
      </c>
      <c r="AJ217" s="74">
        <v>2849320</v>
      </c>
      <c r="AK217" s="87"/>
    </row>
    <row r="218" spans="1:37" x14ac:dyDescent="0.3">
      <c r="A218" s="23"/>
      <c r="B218" s="77">
        <v>4</v>
      </c>
      <c r="C218" s="77" t="s">
        <v>3750</v>
      </c>
      <c r="D218" s="60" t="s">
        <v>609</v>
      </c>
      <c r="E218" s="60" t="s">
        <v>610</v>
      </c>
      <c r="F218" s="60" t="s">
        <v>3699</v>
      </c>
      <c r="G218" s="61" t="s">
        <v>611</v>
      </c>
      <c r="H218" s="62">
        <v>7.9933981000000006E-5</v>
      </c>
      <c r="I218" s="74">
        <v>3988135</v>
      </c>
      <c r="J218" s="74">
        <v>-56731</v>
      </c>
      <c r="K218" s="74">
        <v>0</v>
      </c>
      <c r="L218" s="74"/>
      <c r="M218" s="74">
        <v>-278</v>
      </c>
      <c r="N218" s="74">
        <v>260086</v>
      </c>
      <c r="O218" s="74">
        <v>-565177</v>
      </c>
      <c r="P218" s="74">
        <v>151643</v>
      </c>
      <c r="Q218" s="74">
        <v>-83</v>
      </c>
      <c r="R218" s="74">
        <v>2580</v>
      </c>
      <c r="S218" s="75">
        <v>3780175</v>
      </c>
      <c r="T218" s="75">
        <v>185450</v>
      </c>
      <c r="U218" s="75">
        <v>209959</v>
      </c>
      <c r="V218" s="75">
        <v>491</v>
      </c>
      <c r="W218" s="75">
        <v>3341</v>
      </c>
      <c r="X218" s="76">
        <v>399241</v>
      </c>
      <c r="Y218" s="75">
        <v>618586</v>
      </c>
      <c r="Z218" s="75">
        <v>1016775</v>
      </c>
      <c r="AA218" s="75">
        <v>83</v>
      </c>
      <c r="AB218" s="75">
        <v>21256</v>
      </c>
      <c r="AC218" s="76">
        <v>1656700</v>
      </c>
      <c r="AD218" s="75">
        <v>260086</v>
      </c>
      <c r="AE218" s="75">
        <v>-160101</v>
      </c>
      <c r="AF218" s="75">
        <v>99985</v>
      </c>
      <c r="AG218" s="74">
        <v>4563885</v>
      </c>
      <c r="AH218" s="74">
        <v>3167079</v>
      </c>
      <c r="AI218" s="74">
        <v>3083735</v>
      </c>
      <c r="AJ218" s="74">
        <v>4713087</v>
      </c>
      <c r="AK218" s="87"/>
    </row>
    <row r="219" spans="1:37" x14ac:dyDescent="0.3">
      <c r="A219" s="23"/>
      <c r="B219" s="77">
        <v>4</v>
      </c>
      <c r="C219" s="77" t="s">
        <v>3750</v>
      </c>
      <c r="D219" s="60" t="s">
        <v>612</v>
      </c>
      <c r="E219" s="60" t="s">
        <v>613</v>
      </c>
      <c r="F219" s="60" t="s">
        <v>3699</v>
      </c>
      <c r="G219" s="61" t="s">
        <v>614</v>
      </c>
      <c r="H219" s="62">
        <v>2.6222899999999999E-5</v>
      </c>
      <c r="I219" s="74">
        <v>1307158</v>
      </c>
      <c r="J219" s="74">
        <v>-18611</v>
      </c>
      <c r="K219" s="74">
        <v>0</v>
      </c>
      <c r="L219" s="74"/>
      <c r="M219" s="74">
        <v>-91</v>
      </c>
      <c r="N219" s="74">
        <v>85487</v>
      </c>
      <c r="O219" s="74">
        <v>-185410</v>
      </c>
      <c r="P219" s="74">
        <v>49747</v>
      </c>
      <c r="Q219" s="74">
        <v>-27</v>
      </c>
      <c r="R219" s="74">
        <v>1859</v>
      </c>
      <c r="S219" s="75">
        <v>1240112</v>
      </c>
      <c r="T219" s="75">
        <v>60838</v>
      </c>
      <c r="U219" s="75">
        <v>68879</v>
      </c>
      <c r="V219" s="75">
        <v>161</v>
      </c>
      <c r="W219" s="75">
        <v>2396</v>
      </c>
      <c r="X219" s="76">
        <v>132274</v>
      </c>
      <c r="Y219" s="75">
        <v>202931</v>
      </c>
      <c r="Z219" s="75">
        <v>333560</v>
      </c>
      <c r="AA219" s="75">
        <v>27</v>
      </c>
      <c r="AB219" s="75">
        <v>99089</v>
      </c>
      <c r="AC219" s="76">
        <v>635607</v>
      </c>
      <c r="AD219" s="75">
        <v>85487</v>
      </c>
      <c r="AE219" s="75">
        <v>-65610</v>
      </c>
      <c r="AF219" s="75">
        <v>19877</v>
      </c>
      <c r="AG219" s="74">
        <v>1497214</v>
      </c>
      <c r="AH219" s="74">
        <v>1038982</v>
      </c>
      <c r="AI219" s="74">
        <v>1011641</v>
      </c>
      <c r="AJ219" s="74">
        <v>1546161</v>
      </c>
      <c r="AK219" s="87"/>
    </row>
    <row r="220" spans="1:37" x14ac:dyDescent="0.3">
      <c r="A220" s="23"/>
      <c r="B220" s="77">
        <v>4</v>
      </c>
      <c r="C220" s="77" t="s">
        <v>3750</v>
      </c>
      <c r="D220" s="60" t="s">
        <v>615</v>
      </c>
      <c r="E220" s="60" t="s">
        <v>616</v>
      </c>
      <c r="F220" s="60" t="s">
        <v>3699</v>
      </c>
      <c r="G220" s="61" t="s">
        <v>617</v>
      </c>
      <c r="H220" s="62">
        <v>4.7780600000000001E-5</v>
      </c>
      <c r="I220" s="74">
        <v>2636537</v>
      </c>
      <c r="J220" s="74">
        <v>-33911</v>
      </c>
      <c r="K220" s="74">
        <v>0</v>
      </c>
      <c r="L220" s="74"/>
      <c r="M220" s="74">
        <v>-166</v>
      </c>
      <c r="N220" s="74">
        <v>120617</v>
      </c>
      <c r="O220" s="74">
        <v>-337835</v>
      </c>
      <c r="P220" s="74">
        <v>90644</v>
      </c>
      <c r="Q220" s="74">
        <v>-49</v>
      </c>
      <c r="R220" s="74">
        <v>-216234</v>
      </c>
      <c r="S220" s="75">
        <v>2259603</v>
      </c>
      <c r="T220" s="75">
        <v>110853</v>
      </c>
      <c r="U220" s="75">
        <v>125503</v>
      </c>
      <c r="V220" s="75">
        <v>293</v>
      </c>
      <c r="W220" s="75">
        <v>269348</v>
      </c>
      <c r="X220" s="76">
        <v>505997</v>
      </c>
      <c r="Y220" s="75">
        <v>369760</v>
      </c>
      <c r="Z220" s="75">
        <v>607778</v>
      </c>
      <c r="AA220" s="75">
        <v>49</v>
      </c>
      <c r="AB220" s="75">
        <v>278006</v>
      </c>
      <c r="AC220" s="76">
        <v>1255593</v>
      </c>
      <c r="AD220" s="75">
        <v>120617</v>
      </c>
      <c r="AE220" s="75">
        <v>-55628</v>
      </c>
      <c r="AF220" s="75">
        <v>64989</v>
      </c>
      <c r="AG220" s="74">
        <v>2728066</v>
      </c>
      <c r="AH220" s="74">
        <v>1893124</v>
      </c>
      <c r="AI220" s="74">
        <v>1843305</v>
      </c>
      <c r="AJ220" s="74">
        <v>2817251</v>
      </c>
      <c r="AK220" s="87"/>
    </row>
    <row r="221" spans="1:37" x14ac:dyDescent="0.3">
      <c r="A221" s="23"/>
      <c r="B221" s="77">
        <v>4</v>
      </c>
      <c r="C221" s="77" t="s">
        <v>3750</v>
      </c>
      <c r="D221" s="60" t="s">
        <v>618</v>
      </c>
      <c r="E221" s="60" t="s">
        <v>619</v>
      </c>
      <c r="F221" s="60" t="s">
        <v>3699</v>
      </c>
      <c r="G221" s="61" t="s">
        <v>620</v>
      </c>
      <c r="H221" s="62">
        <v>1.74291895E-4</v>
      </c>
      <c r="I221" s="74">
        <v>8569993</v>
      </c>
      <c r="J221" s="74">
        <v>-123699</v>
      </c>
      <c r="K221" s="74">
        <v>0</v>
      </c>
      <c r="L221" s="74"/>
      <c r="M221" s="74">
        <v>-606</v>
      </c>
      <c r="N221" s="74">
        <v>584477</v>
      </c>
      <c r="O221" s="74">
        <v>-1232339</v>
      </c>
      <c r="P221" s="74">
        <v>330649</v>
      </c>
      <c r="Q221" s="74">
        <v>-180</v>
      </c>
      <c r="R221" s="74">
        <v>114183</v>
      </c>
      <c r="S221" s="75">
        <v>8242478</v>
      </c>
      <c r="T221" s="75">
        <v>404364</v>
      </c>
      <c r="U221" s="75">
        <v>457805</v>
      </c>
      <c r="V221" s="75">
        <v>1070</v>
      </c>
      <c r="W221" s="75">
        <v>773374</v>
      </c>
      <c r="X221" s="76">
        <v>1636613</v>
      </c>
      <c r="Y221" s="75">
        <v>1348794</v>
      </c>
      <c r="Z221" s="75">
        <v>2217024</v>
      </c>
      <c r="AA221" s="75">
        <v>180</v>
      </c>
      <c r="AB221" s="75">
        <v>0</v>
      </c>
      <c r="AC221" s="76">
        <v>3565998</v>
      </c>
      <c r="AD221" s="75">
        <v>584477</v>
      </c>
      <c r="AE221" s="75">
        <v>-253495</v>
      </c>
      <c r="AF221" s="75">
        <v>330982</v>
      </c>
      <c r="AG221" s="74">
        <v>9951315</v>
      </c>
      <c r="AH221" s="74">
        <v>6905652</v>
      </c>
      <c r="AI221" s="74">
        <v>6723924</v>
      </c>
      <c r="AJ221" s="74">
        <v>10276642</v>
      </c>
      <c r="AK221" s="87"/>
    </row>
    <row r="222" spans="1:37" x14ac:dyDescent="0.3">
      <c r="A222" s="23"/>
      <c r="B222" s="77">
        <v>4</v>
      </c>
      <c r="C222" s="77" t="s">
        <v>3750</v>
      </c>
      <c r="D222" s="60" t="s">
        <v>621</v>
      </c>
      <c r="E222" s="60" t="s">
        <v>622</v>
      </c>
      <c r="F222" s="60" t="s">
        <v>3699</v>
      </c>
      <c r="G222" s="61" t="s">
        <v>623</v>
      </c>
      <c r="H222" s="62">
        <v>3.7827424000000002E-5</v>
      </c>
      <c r="I222" s="74">
        <v>1915501</v>
      </c>
      <c r="J222" s="74">
        <v>-26847</v>
      </c>
      <c r="K222" s="74">
        <v>0</v>
      </c>
      <c r="L222" s="74"/>
      <c r="M222" s="74">
        <v>-132</v>
      </c>
      <c r="N222" s="74">
        <v>119192</v>
      </c>
      <c r="O222" s="74">
        <v>-267461</v>
      </c>
      <c r="P222" s="74">
        <v>71762</v>
      </c>
      <c r="Q222" s="74">
        <v>-39</v>
      </c>
      <c r="R222" s="74">
        <v>-23072</v>
      </c>
      <c r="S222" s="75">
        <v>1788904</v>
      </c>
      <c r="T222" s="75">
        <v>87761</v>
      </c>
      <c r="U222" s="75">
        <v>99360</v>
      </c>
      <c r="V222" s="75">
        <v>232</v>
      </c>
      <c r="W222" s="75">
        <v>4</v>
      </c>
      <c r="X222" s="76">
        <v>187357</v>
      </c>
      <c r="Y222" s="75">
        <v>292735</v>
      </c>
      <c r="Z222" s="75">
        <v>481172</v>
      </c>
      <c r="AA222" s="75">
        <v>39</v>
      </c>
      <c r="AB222" s="75">
        <v>137143</v>
      </c>
      <c r="AC222" s="76">
        <v>911089</v>
      </c>
      <c r="AD222" s="75">
        <v>119192</v>
      </c>
      <c r="AE222" s="75">
        <v>-89606</v>
      </c>
      <c r="AF222" s="75">
        <v>29586</v>
      </c>
      <c r="AG222" s="74">
        <v>2159783</v>
      </c>
      <c r="AH222" s="74">
        <v>1498767</v>
      </c>
      <c r="AI222" s="74">
        <v>1459326</v>
      </c>
      <c r="AJ222" s="74">
        <v>2230390</v>
      </c>
      <c r="AK222" s="87"/>
    </row>
    <row r="223" spans="1:37" x14ac:dyDescent="0.3">
      <c r="A223" s="23"/>
      <c r="B223" s="77">
        <v>4</v>
      </c>
      <c r="C223" s="77" t="s">
        <v>3750</v>
      </c>
      <c r="D223" s="60" t="s">
        <v>624</v>
      </c>
      <c r="E223" s="60" t="s">
        <v>625</v>
      </c>
      <c r="F223" s="60" t="s">
        <v>3699</v>
      </c>
      <c r="G223" s="61" t="s">
        <v>626</v>
      </c>
      <c r="H223" s="62">
        <v>6.3864335999999996E-5</v>
      </c>
      <c r="I223" s="74">
        <v>3068999</v>
      </c>
      <c r="J223" s="74">
        <v>-45326</v>
      </c>
      <c r="K223" s="74">
        <v>0</v>
      </c>
      <c r="L223" s="74"/>
      <c r="M223" s="74">
        <v>-222</v>
      </c>
      <c r="N223" s="74">
        <v>223991</v>
      </c>
      <c r="O223" s="74">
        <v>-451556</v>
      </c>
      <c r="P223" s="74">
        <v>121157</v>
      </c>
      <c r="Q223" s="74">
        <v>-66</v>
      </c>
      <c r="R223" s="74">
        <v>103245</v>
      </c>
      <c r="S223" s="75">
        <v>3020222</v>
      </c>
      <c r="T223" s="75">
        <v>148168</v>
      </c>
      <c r="U223" s="75">
        <v>167750</v>
      </c>
      <c r="V223" s="75">
        <v>392</v>
      </c>
      <c r="W223" s="75">
        <v>299279</v>
      </c>
      <c r="X223" s="76">
        <v>615589</v>
      </c>
      <c r="Y223" s="75">
        <v>494227</v>
      </c>
      <c r="Z223" s="75">
        <v>812366</v>
      </c>
      <c r="AA223" s="75">
        <v>66</v>
      </c>
      <c r="AB223" s="75">
        <v>0</v>
      </c>
      <c r="AC223" s="76">
        <v>1306659</v>
      </c>
      <c r="AD223" s="75">
        <v>223991</v>
      </c>
      <c r="AE223" s="75">
        <v>-101843</v>
      </c>
      <c r="AF223" s="75">
        <v>122148</v>
      </c>
      <c r="AG223" s="74">
        <v>3646378</v>
      </c>
      <c r="AH223" s="74">
        <v>2530381</v>
      </c>
      <c r="AI223" s="74">
        <v>2463792</v>
      </c>
      <c r="AJ223" s="74">
        <v>3765585</v>
      </c>
      <c r="AK223" s="87"/>
    </row>
    <row r="224" spans="1:37" x14ac:dyDescent="0.3">
      <c r="A224" s="23"/>
      <c r="B224" s="77">
        <v>4</v>
      </c>
      <c r="C224" s="77" t="s">
        <v>3750</v>
      </c>
      <c r="D224" s="60" t="s">
        <v>627</v>
      </c>
      <c r="E224" s="60" t="s">
        <v>628</v>
      </c>
      <c r="F224" s="60" t="s">
        <v>3699</v>
      </c>
      <c r="G224" s="61" t="s">
        <v>629</v>
      </c>
      <c r="H224" s="62">
        <v>3.4867114999999998E-5</v>
      </c>
      <c r="I224" s="74">
        <v>1795280</v>
      </c>
      <c r="J224" s="74">
        <v>-24746</v>
      </c>
      <c r="K224" s="74">
        <v>0</v>
      </c>
      <c r="L224" s="74"/>
      <c r="M224" s="74">
        <v>-121</v>
      </c>
      <c r="N224" s="74">
        <v>105770</v>
      </c>
      <c r="O224" s="74">
        <v>-246530</v>
      </c>
      <c r="P224" s="74">
        <v>66146</v>
      </c>
      <c r="Q224" s="74">
        <v>-36</v>
      </c>
      <c r="R224" s="74">
        <v>-46855</v>
      </c>
      <c r="S224" s="75">
        <v>1648908</v>
      </c>
      <c r="T224" s="75">
        <v>80893</v>
      </c>
      <c r="U224" s="75">
        <v>91584</v>
      </c>
      <c r="V224" s="75">
        <v>214</v>
      </c>
      <c r="W224" s="75">
        <v>162357</v>
      </c>
      <c r="X224" s="76">
        <v>335048</v>
      </c>
      <c r="Y224" s="75">
        <v>269826</v>
      </c>
      <c r="Z224" s="75">
        <v>443516</v>
      </c>
      <c r="AA224" s="75">
        <v>36</v>
      </c>
      <c r="AB224" s="75">
        <v>60237</v>
      </c>
      <c r="AC224" s="76">
        <v>773615</v>
      </c>
      <c r="AD224" s="75">
        <v>105770</v>
      </c>
      <c r="AE224" s="75">
        <v>-45451</v>
      </c>
      <c r="AF224" s="75">
        <v>60319</v>
      </c>
      <c r="AG224" s="74">
        <v>1990762</v>
      </c>
      <c r="AH224" s="74">
        <v>1381477</v>
      </c>
      <c r="AI224" s="74">
        <v>1345122</v>
      </c>
      <c r="AJ224" s="74">
        <v>2055843</v>
      </c>
      <c r="AK224" s="87"/>
    </row>
    <row r="225" spans="1:37" x14ac:dyDescent="0.3">
      <c r="A225" s="23"/>
      <c r="B225" s="77">
        <v>4</v>
      </c>
      <c r="C225" s="77" t="s">
        <v>3750</v>
      </c>
      <c r="D225" s="60" t="s">
        <v>630</v>
      </c>
      <c r="E225" s="60" t="s">
        <v>631</v>
      </c>
      <c r="F225" s="60" t="s">
        <v>3699</v>
      </c>
      <c r="G225" s="61" t="s">
        <v>632</v>
      </c>
      <c r="H225" s="62">
        <v>7.4646004000000001E-5</v>
      </c>
      <c r="I225" s="74">
        <v>3545178</v>
      </c>
      <c r="J225" s="74">
        <v>-52978</v>
      </c>
      <c r="K225" s="74">
        <v>0</v>
      </c>
      <c r="L225" s="74"/>
      <c r="M225" s="74">
        <v>-260</v>
      </c>
      <c r="N225" s="74">
        <v>267591</v>
      </c>
      <c r="O225" s="74">
        <v>-527788</v>
      </c>
      <c r="P225" s="74">
        <v>141611</v>
      </c>
      <c r="Q225" s="74">
        <v>-77</v>
      </c>
      <c r="R225" s="74">
        <v>156825</v>
      </c>
      <c r="S225" s="75">
        <v>3530102</v>
      </c>
      <c r="T225" s="75">
        <v>173181</v>
      </c>
      <c r="U225" s="75">
        <v>196070</v>
      </c>
      <c r="V225" s="75">
        <v>458</v>
      </c>
      <c r="W225" s="75">
        <v>273586</v>
      </c>
      <c r="X225" s="76">
        <v>643295</v>
      </c>
      <c r="Y225" s="75">
        <v>577664</v>
      </c>
      <c r="Z225" s="75">
        <v>949511</v>
      </c>
      <c r="AA225" s="75">
        <v>77</v>
      </c>
      <c r="AB225" s="75">
        <v>0</v>
      </c>
      <c r="AC225" s="76">
        <v>1527252</v>
      </c>
      <c r="AD225" s="75">
        <v>267591</v>
      </c>
      <c r="AE225" s="75">
        <v>-136470</v>
      </c>
      <c r="AF225" s="75">
        <v>131121</v>
      </c>
      <c r="AG225" s="74">
        <v>4261965</v>
      </c>
      <c r="AH225" s="74">
        <v>2957563</v>
      </c>
      <c r="AI225" s="74">
        <v>2879733</v>
      </c>
      <c r="AJ225" s="74">
        <v>4401296</v>
      </c>
      <c r="AK225" s="87"/>
    </row>
    <row r="226" spans="1:37" x14ac:dyDescent="0.3">
      <c r="A226" s="23"/>
      <c r="B226" s="77">
        <v>4</v>
      </c>
      <c r="C226" s="77" t="s">
        <v>3750</v>
      </c>
      <c r="D226" s="60" t="s">
        <v>633</v>
      </c>
      <c r="E226" s="60" t="s">
        <v>634</v>
      </c>
      <c r="F226" s="60" t="s">
        <v>3699</v>
      </c>
      <c r="G226" s="61" t="s">
        <v>635</v>
      </c>
      <c r="H226" s="62">
        <v>8.9231972000000006E-5</v>
      </c>
      <c r="I226" s="74">
        <v>4095111</v>
      </c>
      <c r="J226" s="74">
        <v>-63330</v>
      </c>
      <c r="K226" s="74">
        <v>0</v>
      </c>
      <c r="L226" s="74"/>
      <c r="M226" s="74">
        <v>-310</v>
      </c>
      <c r="N226" s="74">
        <v>339578</v>
      </c>
      <c r="O226" s="74">
        <v>-630919</v>
      </c>
      <c r="P226" s="74">
        <v>169282</v>
      </c>
      <c r="Q226" s="74">
        <v>-92</v>
      </c>
      <c r="R226" s="74">
        <v>310569</v>
      </c>
      <c r="S226" s="75">
        <v>4219889</v>
      </c>
      <c r="T226" s="75">
        <v>207021</v>
      </c>
      <c r="U226" s="75">
        <v>234382</v>
      </c>
      <c r="V226" s="75">
        <v>548</v>
      </c>
      <c r="W226" s="75">
        <v>399324</v>
      </c>
      <c r="X226" s="76">
        <v>841275</v>
      </c>
      <c r="Y226" s="75">
        <v>690540</v>
      </c>
      <c r="Z226" s="75">
        <v>1135047</v>
      </c>
      <c r="AA226" s="75">
        <v>92</v>
      </c>
      <c r="AB226" s="75">
        <v>75032</v>
      </c>
      <c r="AC226" s="76">
        <v>1900711</v>
      </c>
      <c r="AD226" s="75">
        <v>339578</v>
      </c>
      <c r="AE226" s="75">
        <v>-186014</v>
      </c>
      <c r="AF226" s="75">
        <v>153564</v>
      </c>
      <c r="AG226" s="74">
        <v>5094760</v>
      </c>
      <c r="AH226" s="74">
        <v>3535477</v>
      </c>
      <c r="AI226" s="74">
        <v>3442438</v>
      </c>
      <c r="AJ226" s="74">
        <v>5261317</v>
      </c>
      <c r="AK226" s="87"/>
    </row>
    <row r="227" spans="1:37" x14ac:dyDescent="0.3">
      <c r="A227" s="23"/>
      <c r="B227" s="77">
        <v>5</v>
      </c>
      <c r="C227" s="77" t="s">
        <v>3749</v>
      </c>
      <c r="D227" s="60" t="s">
        <v>636</v>
      </c>
      <c r="E227" s="60" t="s">
        <v>637</v>
      </c>
      <c r="F227" s="60" t="s">
        <v>3699</v>
      </c>
      <c r="G227" s="61" t="s">
        <v>638</v>
      </c>
      <c r="H227" s="62">
        <v>4.7831324000000003E-5</v>
      </c>
      <c r="I227" s="74">
        <v>2161081</v>
      </c>
      <c r="J227" s="74">
        <v>-33947</v>
      </c>
      <c r="K227" s="74">
        <v>0</v>
      </c>
      <c r="L227" s="74"/>
      <c r="M227" s="74">
        <v>-166</v>
      </c>
      <c r="N227" s="74">
        <v>186721</v>
      </c>
      <c r="O227" s="74">
        <v>-338194</v>
      </c>
      <c r="P227" s="74">
        <v>90741</v>
      </c>
      <c r="Q227" s="74">
        <v>-49</v>
      </c>
      <c r="R227" s="74">
        <v>195816</v>
      </c>
      <c r="S227" s="75">
        <v>2262003</v>
      </c>
      <c r="T227" s="75">
        <v>110970</v>
      </c>
      <c r="U227" s="75">
        <v>125637</v>
      </c>
      <c r="V227" s="75">
        <v>294</v>
      </c>
      <c r="W227" s="75">
        <v>775466</v>
      </c>
      <c r="X227" s="76">
        <v>1012367</v>
      </c>
      <c r="Y227" s="75">
        <v>370153</v>
      </c>
      <c r="Z227" s="75">
        <v>608423</v>
      </c>
      <c r="AA227" s="75">
        <v>49</v>
      </c>
      <c r="AB227" s="75">
        <v>0</v>
      </c>
      <c r="AC227" s="76">
        <v>978625</v>
      </c>
      <c r="AD227" s="75">
        <v>186721</v>
      </c>
      <c r="AE227" s="75">
        <v>-19593</v>
      </c>
      <c r="AF227" s="75">
        <v>167128</v>
      </c>
      <c r="AG227" s="74">
        <v>2730962</v>
      </c>
      <c r="AH227" s="74">
        <v>1895134</v>
      </c>
      <c r="AI227" s="74">
        <v>1845262</v>
      </c>
      <c r="AJ227" s="74">
        <v>2820242</v>
      </c>
      <c r="AK227" s="87"/>
    </row>
    <row r="228" spans="1:37" x14ac:dyDescent="0.3">
      <c r="A228" s="23"/>
      <c r="B228" s="77">
        <v>4</v>
      </c>
      <c r="C228" s="77" t="s">
        <v>3750</v>
      </c>
      <c r="D228" s="60" t="s">
        <v>639</v>
      </c>
      <c r="E228" s="60" t="s">
        <v>640</v>
      </c>
      <c r="F228" s="60" t="s">
        <v>3699</v>
      </c>
      <c r="G228" s="61" t="s">
        <v>641</v>
      </c>
      <c r="H228" s="62">
        <v>4.5337394000000001E-5</v>
      </c>
      <c r="I228" s="74">
        <v>1986721</v>
      </c>
      <c r="J228" s="74">
        <v>-32177</v>
      </c>
      <c r="K228" s="74">
        <v>0</v>
      </c>
      <c r="L228" s="74"/>
      <c r="M228" s="74">
        <v>-158</v>
      </c>
      <c r="N228" s="74">
        <v>185494</v>
      </c>
      <c r="O228" s="74">
        <v>-320560</v>
      </c>
      <c r="P228" s="74">
        <v>86009</v>
      </c>
      <c r="Q228" s="74">
        <v>-47</v>
      </c>
      <c r="R228" s="74">
        <v>238779</v>
      </c>
      <c r="S228" s="75">
        <v>2144061</v>
      </c>
      <c r="T228" s="75">
        <v>105184</v>
      </c>
      <c r="U228" s="75">
        <v>119086</v>
      </c>
      <c r="V228" s="75">
        <v>278</v>
      </c>
      <c r="W228" s="75">
        <v>307010</v>
      </c>
      <c r="X228" s="76">
        <v>531558</v>
      </c>
      <c r="Y228" s="75">
        <v>350853</v>
      </c>
      <c r="Z228" s="75">
        <v>576700</v>
      </c>
      <c r="AA228" s="75">
        <v>47</v>
      </c>
      <c r="AB228" s="75">
        <v>295688</v>
      </c>
      <c r="AC228" s="76">
        <v>1223288</v>
      </c>
      <c r="AD228" s="75">
        <v>185494</v>
      </c>
      <c r="AE228" s="75">
        <v>-131102</v>
      </c>
      <c r="AF228" s="75">
        <v>54392</v>
      </c>
      <c r="AG228" s="74">
        <v>2588569</v>
      </c>
      <c r="AH228" s="74">
        <v>1796321</v>
      </c>
      <c r="AI228" s="74">
        <v>1749050</v>
      </c>
      <c r="AJ228" s="74">
        <v>2673195</v>
      </c>
      <c r="AK228" s="87"/>
    </row>
    <row r="229" spans="1:37" x14ac:dyDescent="0.3">
      <c r="A229" s="23"/>
      <c r="B229" s="77">
        <v>4</v>
      </c>
      <c r="C229" s="77" t="s">
        <v>3750</v>
      </c>
      <c r="D229" s="60" t="s">
        <v>642</v>
      </c>
      <c r="E229" s="60" t="s">
        <v>643</v>
      </c>
      <c r="F229" s="60" t="s">
        <v>3699</v>
      </c>
      <c r="G229" s="61" t="s">
        <v>644</v>
      </c>
      <c r="H229" s="62">
        <v>5.5778083999999997E-5</v>
      </c>
      <c r="I229" s="74">
        <v>2538898</v>
      </c>
      <c r="J229" s="74">
        <v>-39587</v>
      </c>
      <c r="K229" s="74">
        <v>0</v>
      </c>
      <c r="L229" s="74"/>
      <c r="M229" s="74">
        <v>-194</v>
      </c>
      <c r="N229" s="74">
        <v>215152</v>
      </c>
      <c r="O229" s="74">
        <v>-394382</v>
      </c>
      <c r="P229" s="74">
        <v>105816</v>
      </c>
      <c r="Q229" s="74">
        <v>-58</v>
      </c>
      <c r="R229" s="74">
        <v>212168</v>
      </c>
      <c r="S229" s="75">
        <v>2637813</v>
      </c>
      <c r="T229" s="75">
        <v>129407</v>
      </c>
      <c r="U229" s="75">
        <v>146510</v>
      </c>
      <c r="V229" s="75">
        <v>342</v>
      </c>
      <c r="W229" s="75">
        <v>272799</v>
      </c>
      <c r="X229" s="76">
        <v>549058</v>
      </c>
      <c r="Y229" s="75">
        <v>431650</v>
      </c>
      <c r="Z229" s="75">
        <v>709507</v>
      </c>
      <c r="AA229" s="75">
        <v>58</v>
      </c>
      <c r="AB229" s="75">
        <v>70269</v>
      </c>
      <c r="AC229" s="76">
        <v>1211484</v>
      </c>
      <c r="AD229" s="75">
        <v>215152</v>
      </c>
      <c r="AE229" s="75">
        <v>-119595</v>
      </c>
      <c r="AF229" s="75">
        <v>95557</v>
      </c>
      <c r="AG229" s="74">
        <v>3184688</v>
      </c>
      <c r="AH229" s="74">
        <v>2209994</v>
      </c>
      <c r="AI229" s="74">
        <v>2151836</v>
      </c>
      <c r="AJ229" s="74">
        <v>3288801</v>
      </c>
      <c r="AK229" s="87"/>
    </row>
    <row r="230" spans="1:37" x14ac:dyDescent="0.3">
      <c r="A230" s="23"/>
      <c r="B230" s="77">
        <v>4</v>
      </c>
      <c r="C230" s="77" t="s">
        <v>3750</v>
      </c>
      <c r="D230" s="60" t="s">
        <v>645</v>
      </c>
      <c r="E230" s="60" t="s">
        <v>646</v>
      </c>
      <c r="F230" s="60" t="s">
        <v>3699</v>
      </c>
      <c r="G230" s="61" t="s">
        <v>647</v>
      </c>
      <c r="H230" s="62">
        <v>2.7529043000000001E-5</v>
      </c>
      <c r="I230" s="74">
        <v>1423760</v>
      </c>
      <c r="J230" s="74">
        <v>-19538</v>
      </c>
      <c r="K230" s="74">
        <v>0</v>
      </c>
      <c r="L230" s="74"/>
      <c r="M230" s="74">
        <v>-96</v>
      </c>
      <c r="N230" s="74">
        <v>82638</v>
      </c>
      <c r="O230" s="74">
        <v>-194645</v>
      </c>
      <c r="P230" s="74">
        <v>52225</v>
      </c>
      <c r="Q230" s="74">
        <v>-28</v>
      </c>
      <c r="R230" s="74">
        <v>-42433</v>
      </c>
      <c r="S230" s="75">
        <v>1301883</v>
      </c>
      <c r="T230" s="75">
        <v>63868</v>
      </c>
      <c r="U230" s="75">
        <v>72309</v>
      </c>
      <c r="V230" s="75">
        <v>169</v>
      </c>
      <c r="W230" s="75">
        <v>5</v>
      </c>
      <c r="X230" s="76">
        <v>136351</v>
      </c>
      <c r="Y230" s="75">
        <v>213039</v>
      </c>
      <c r="Z230" s="75">
        <v>350174</v>
      </c>
      <c r="AA230" s="75">
        <v>28</v>
      </c>
      <c r="AB230" s="75">
        <v>319997</v>
      </c>
      <c r="AC230" s="76">
        <v>883238</v>
      </c>
      <c r="AD230" s="75">
        <v>82638</v>
      </c>
      <c r="AE230" s="75">
        <v>-91811</v>
      </c>
      <c r="AF230" s="75">
        <v>-9173</v>
      </c>
      <c r="AG230" s="74">
        <v>1571790</v>
      </c>
      <c r="AH230" s="74">
        <v>1090733</v>
      </c>
      <c r="AI230" s="74">
        <v>1062030</v>
      </c>
      <c r="AJ230" s="74">
        <v>1623174</v>
      </c>
      <c r="AK230" s="87"/>
    </row>
    <row r="231" spans="1:37" x14ac:dyDescent="0.3">
      <c r="A231" s="23"/>
      <c r="B231" s="77">
        <v>4</v>
      </c>
      <c r="C231" s="77" t="s">
        <v>3750</v>
      </c>
      <c r="D231" s="60" t="s">
        <v>648</v>
      </c>
      <c r="E231" s="60" t="s">
        <v>649</v>
      </c>
      <c r="F231" s="60" t="s">
        <v>3699</v>
      </c>
      <c r="G231" s="61" t="s">
        <v>650</v>
      </c>
      <c r="H231" s="62">
        <v>2.9481127680000001E-3</v>
      </c>
      <c r="I231" s="74">
        <v>147054575</v>
      </c>
      <c r="J231" s="74">
        <v>-2092344</v>
      </c>
      <c r="K231" s="74">
        <v>0</v>
      </c>
      <c r="L231" s="74"/>
      <c r="M231" s="74">
        <v>-10254</v>
      </c>
      <c r="N231" s="74">
        <v>9597309</v>
      </c>
      <c r="O231" s="74">
        <v>-20844777</v>
      </c>
      <c r="P231" s="74">
        <v>5592856</v>
      </c>
      <c r="Q231" s="74">
        <v>-3049</v>
      </c>
      <c r="R231" s="74">
        <v>125549</v>
      </c>
      <c r="S231" s="75">
        <v>139419865</v>
      </c>
      <c r="T231" s="75">
        <v>6839729</v>
      </c>
      <c r="U231" s="75">
        <v>7743686</v>
      </c>
      <c r="V231" s="75">
        <v>18091</v>
      </c>
      <c r="W231" s="75">
        <v>8052019</v>
      </c>
      <c r="X231" s="76">
        <v>22653525</v>
      </c>
      <c r="Y231" s="75">
        <v>22814582</v>
      </c>
      <c r="Z231" s="75">
        <v>37500522</v>
      </c>
      <c r="AA231" s="75">
        <v>3049</v>
      </c>
      <c r="AB231" s="75">
        <v>0</v>
      </c>
      <c r="AC231" s="76">
        <v>60318153</v>
      </c>
      <c r="AD231" s="75">
        <v>9597309</v>
      </c>
      <c r="AE231" s="75">
        <v>-4672541</v>
      </c>
      <c r="AF231" s="75">
        <v>4924768</v>
      </c>
      <c r="AG231" s="74">
        <v>168324512</v>
      </c>
      <c r="AH231" s="74">
        <v>116807732</v>
      </c>
      <c r="AI231" s="74">
        <v>113733834</v>
      </c>
      <c r="AJ231" s="74">
        <v>173827349</v>
      </c>
      <c r="AK231" s="87"/>
    </row>
    <row r="232" spans="1:37" x14ac:dyDescent="0.3">
      <c r="A232" s="23"/>
      <c r="B232" s="77">
        <v>4</v>
      </c>
      <c r="C232" s="77" t="s">
        <v>3750</v>
      </c>
      <c r="D232" s="60" t="s">
        <v>651</v>
      </c>
      <c r="E232" s="60" t="s">
        <v>652</v>
      </c>
      <c r="F232" s="60" t="s">
        <v>3699</v>
      </c>
      <c r="G232" s="61" t="s">
        <v>653</v>
      </c>
      <c r="H232" s="62">
        <v>5.4612982199999998E-4</v>
      </c>
      <c r="I232" s="74">
        <v>27086692</v>
      </c>
      <c r="J232" s="74">
        <v>-387601</v>
      </c>
      <c r="K232" s="74">
        <v>0</v>
      </c>
      <c r="L232" s="74"/>
      <c r="M232" s="74">
        <v>-1900</v>
      </c>
      <c r="N232" s="74">
        <v>1799225</v>
      </c>
      <c r="O232" s="74">
        <v>-3861438</v>
      </c>
      <c r="P232" s="74">
        <v>1036061</v>
      </c>
      <c r="Q232" s="74">
        <v>-565</v>
      </c>
      <c r="R232" s="74">
        <v>156674</v>
      </c>
      <c r="S232" s="75">
        <v>25827148</v>
      </c>
      <c r="T232" s="75">
        <v>1267041</v>
      </c>
      <c r="U232" s="75">
        <v>1434497</v>
      </c>
      <c r="V232" s="75">
        <v>3351</v>
      </c>
      <c r="W232" s="75">
        <v>1031033</v>
      </c>
      <c r="X232" s="76">
        <v>3735922</v>
      </c>
      <c r="Y232" s="75">
        <v>4226339</v>
      </c>
      <c r="Z232" s="75">
        <v>6946869</v>
      </c>
      <c r="AA232" s="75">
        <v>565</v>
      </c>
      <c r="AB232" s="75">
        <v>0</v>
      </c>
      <c r="AC232" s="76">
        <v>11173773</v>
      </c>
      <c r="AD232" s="75">
        <v>1799225</v>
      </c>
      <c r="AE232" s="75">
        <v>-955381</v>
      </c>
      <c r="AF232" s="75">
        <v>843844</v>
      </c>
      <c r="AG232" s="74">
        <v>31181655</v>
      </c>
      <c r="AH232" s="74">
        <v>21638313</v>
      </c>
      <c r="AI232" s="74">
        <v>21068882</v>
      </c>
      <c r="AJ232" s="74">
        <v>32201041</v>
      </c>
      <c r="AK232" s="87"/>
    </row>
    <row r="233" spans="1:37" x14ac:dyDescent="0.3">
      <c r="A233" s="23"/>
      <c r="B233" s="77">
        <v>4</v>
      </c>
      <c r="C233" s="77" t="s">
        <v>3750</v>
      </c>
      <c r="D233" s="60" t="s">
        <v>654</v>
      </c>
      <c r="E233" s="60" t="s">
        <v>655</v>
      </c>
      <c r="F233" s="60" t="s">
        <v>3699</v>
      </c>
      <c r="G233" s="61" t="s">
        <v>656</v>
      </c>
      <c r="H233" s="62">
        <v>4.87103993E-4</v>
      </c>
      <c r="I233" s="74">
        <v>18608548</v>
      </c>
      <c r="J233" s="74">
        <v>-345709</v>
      </c>
      <c r="K233" s="74">
        <v>0</v>
      </c>
      <c r="L233" s="74"/>
      <c r="M233" s="74">
        <v>-1694</v>
      </c>
      <c r="N233" s="74">
        <v>2370472</v>
      </c>
      <c r="O233" s="74">
        <v>-3444093</v>
      </c>
      <c r="P233" s="74">
        <v>924084</v>
      </c>
      <c r="Q233" s="74">
        <v>-504</v>
      </c>
      <c r="R233" s="74">
        <v>4924640</v>
      </c>
      <c r="S233" s="75">
        <v>23035744</v>
      </c>
      <c r="T233" s="75">
        <v>1130099</v>
      </c>
      <c r="U233" s="75">
        <v>1279456</v>
      </c>
      <c r="V233" s="75">
        <v>2989</v>
      </c>
      <c r="W233" s="75">
        <v>8932046</v>
      </c>
      <c r="X233" s="76">
        <v>11344590</v>
      </c>
      <c r="Y233" s="75">
        <v>3769555</v>
      </c>
      <c r="Z233" s="75">
        <v>6196050</v>
      </c>
      <c r="AA233" s="75">
        <v>504</v>
      </c>
      <c r="AB233" s="75">
        <v>0</v>
      </c>
      <c r="AC233" s="76">
        <v>9966109</v>
      </c>
      <c r="AD233" s="75">
        <v>2370472</v>
      </c>
      <c r="AE233" s="75">
        <v>-587805</v>
      </c>
      <c r="AF233" s="75">
        <v>1782667</v>
      </c>
      <c r="AG233" s="74">
        <v>27811535</v>
      </c>
      <c r="AH233" s="74">
        <v>19299639</v>
      </c>
      <c r="AI233" s="74">
        <v>18791752</v>
      </c>
      <c r="AJ233" s="74">
        <v>28720745</v>
      </c>
      <c r="AK233" s="87"/>
    </row>
    <row r="234" spans="1:37" x14ac:dyDescent="0.3">
      <c r="A234" s="23"/>
      <c r="B234" s="77">
        <v>4</v>
      </c>
      <c r="C234" s="77" t="s">
        <v>3750</v>
      </c>
      <c r="D234" s="60" t="s">
        <v>657</v>
      </c>
      <c r="E234" s="60" t="s">
        <v>658</v>
      </c>
      <c r="F234" s="60" t="s">
        <v>3699</v>
      </c>
      <c r="G234" s="61" t="s">
        <v>659</v>
      </c>
      <c r="H234" s="62">
        <v>8.2434956000000006E-5</v>
      </c>
      <c r="I234" s="74">
        <v>3758044</v>
      </c>
      <c r="J234" s="74">
        <v>-58506</v>
      </c>
      <c r="K234" s="74">
        <v>0</v>
      </c>
      <c r="L234" s="74"/>
      <c r="M234" s="74">
        <v>-287</v>
      </c>
      <c r="N234" s="74">
        <v>317178</v>
      </c>
      <c r="O234" s="74">
        <v>-582860</v>
      </c>
      <c r="P234" s="74">
        <v>156387</v>
      </c>
      <c r="Q234" s="74">
        <v>-85</v>
      </c>
      <c r="R234" s="74">
        <v>308579</v>
      </c>
      <c r="S234" s="75">
        <v>3898450</v>
      </c>
      <c r="T234" s="75">
        <v>191252</v>
      </c>
      <c r="U234" s="75">
        <v>216529</v>
      </c>
      <c r="V234" s="75">
        <v>506</v>
      </c>
      <c r="W234" s="75">
        <v>548080</v>
      </c>
      <c r="X234" s="76">
        <v>956367</v>
      </c>
      <c r="Y234" s="75">
        <v>637940</v>
      </c>
      <c r="Z234" s="75">
        <v>1048587</v>
      </c>
      <c r="AA234" s="75">
        <v>85</v>
      </c>
      <c r="AB234" s="75">
        <v>0</v>
      </c>
      <c r="AC234" s="76">
        <v>1686612</v>
      </c>
      <c r="AD234" s="75">
        <v>317178</v>
      </c>
      <c r="AE234" s="75">
        <v>-140498</v>
      </c>
      <c r="AF234" s="75">
        <v>176680</v>
      </c>
      <c r="AG234" s="74">
        <v>4706680</v>
      </c>
      <c r="AH234" s="74">
        <v>3266171</v>
      </c>
      <c r="AI234" s="74">
        <v>3180219</v>
      </c>
      <c r="AJ234" s="74">
        <v>4860550</v>
      </c>
      <c r="AK234" s="87"/>
    </row>
    <row r="235" spans="1:37" x14ac:dyDescent="0.3">
      <c r="A235" s="23"/>
      <c r="B235" s="77">
        <v>4</v>
      </c>
      <c r="C235" s="77" t="s">
        <v>3750</v>
      </c>
      <c r="D235" s="60" t="s">
        <v>660</v>
      </c>
      <c r="E235" s="60" t="s">
        <v>661</v>
      </c>
      <c r="F235" s="60" t="s">
        <v>3699</v>
      </c>
      <c r="G235" s="61" t="s">
        <v>662</v>
      </c>
      <c r="H235" s="62">
        <v>8.6725079300000005E-4</v>
      </c>
      <c r="I235" s="74">
        <v>41091380</v>
      </c>
      <c r="J235" s="74">
        <v>-615508</v>
      </c>
      <c r="K235" s="74">
        <v>0</v>
      </c>
      <c r="L235" s="74"/>
      <c r="M235" s="74">
        <v>-3016</v>
      </c>
      <c r="N235" s="74">
        <v>3122314</v>
      </c>
      <c r="O235" s="74">
        <v>-6131940</v>
      </c>
      <c r="P235" s="74">
        <v>1645259</v>
      </c>
      <c r="Q235" s="74">
        <v>-897</v>
      </c>
      <c r="R235" s="74">
        <v>1905758</v>
      </c>
      <c r="S235" s="75">
        <v>41013350</v>
      </c>
      <c r="T235" s="75">
        <v>2012054</v>
      </c>
      <c r="U235" s="75">
        <v>2277972</v>
      </c>
      <c r="V235" s="75">
        <v>5322</v>
      </c>
      <c r="W235" s="75">
        <v>2450502</v>
      </c>
      <c r="X235" s="76">
        <v>6745850</v>
      </c>
      <c r="Y235" s="75">
        <v>6711400</v>
      </c>
      <c r="Z235" s="75">
        <v>11031585</v>
      </c>
      <c r="AA235" s="75">
        <v>897</v>
      </c>
      <c r="AB235" s="75">
        <v>1226830</v>
      </c>
      <c r="AC235" s="76">
        <v>18970712</v>
      </c>
      <c r="AD235" s="75">
        <v>3122314</v>
      </c>
      <c r="AE235" s="75">
        <v>-1878566</v>
      </c>
      <c r="AF235" s="75">
        <v>1243748</v>
      </c>
      <c r="AG235" s="74">
        <v>49516276</v>
      </c>
      <c r="AH235" s="74">
        <v>34361507</v>
      </c>
      <c r="AI235" s="74">
        <v>33457254</v>
      </c>
      <c r="AJ235" s="74">
        <v>51135054</v>
      </c>
      <c r="AK235" s="87"/>
    </row>
    <row r="236" spans="1:37" x14ac:dyDescent="0.3">
      <c r="A236" s="23"/>
      <c r="B236" s="77">
        <v>4</v>
      </c>
      <c r="C236" s="77" t="s">
        <v>3750</v>
      </c>
      <c r="D236" s="60" t="s">
        <v>663</v>
      </c>
      <c r="E236" s="60" t="s">
        <v>664</v>
      </c>
      <c r="F236" s="60" t="s">
        <v>3699</v>
      </c>
      <c r="G236" s="61" t="s">
        <v>665</v>
      </c>
      <c r="H236" s="62">
        <v>1.0256815699999999E-4</v>
      </c>
      <c r="I236" s="74">
        <v>4936802</v>
      </c>
      <c r="J236" s="74">
        <v>-72795</v>
      </c>
      <c r="K236" s="74">
        <v>0</v>
      </c>
      <c r="L236" s="74"/>
      <c r="M236" s="74">
        <v>-357</v>
      </c>
      <c r="N236" s="74">
        <v>358648</v>
      </c>
      <c r="O236" s="74">
        <v>-725213</v>
      </c>
      <c r="P236" s="74">
        <v>194582</v>
      </c>
      <c r="Q236" s="74">
        <v>-106</v>
      </c>
      <c r="R236" s="74">
        <v>159013</v>
      </c>
      <c r="S236" s="75">
        <v>4850574</v>
      </c>
      <c r="T236" s="75">
        <v>237962</v>
      </c>
      <c r="U236" s="75">
        <v>269412</v>
      </c>
      <c r="V236" s="75">
        <v>629</v>
      </c>
      <c r="W236" s="75">
        <v>318132</v>
      </c>
      <c r="X236" s="76">
        <v>826135</v>
      </c>
      <c r="Y236" s="75">
        <v>793745</v>
      </c>
      <c r="Z236" s="75">
        <v>1304685</v>
      </c>
      <c r="AA236" s="75">
        <v>106</v>
      </c>
      <c r="AB236" s="75">
        <v>0</v>
      </c>
      <c r="AC236" s="76">
        <v>2098536</v>
      </c>
      <c r="AD236" s="75">
        <v>358648</v>
      </c>
      <c r="AE236" s="75">
        <v>-185411</v>
      </c>
      <c r="AF236" s="75">
        <v>173237</v>
      </c>
      <c r="AG236" s="74">
        <v>5856199</v>
      </c>
      <c r="AH236" s="74">
        <v>4063872</v>
      </c>
      <c r="AI236" s="74">
        <v>3956928</v>
      </c>
      <c r="AJ236" s="74">
        <v>6047649</v>
      </c>
      <c r="AK236" s="87"/>
    </row>
    <row r="237" spans="1:37" x14ac:dyDescent="0.3">
      <c r="A237" s="23"/>
      <c r="B237" s="77">
        <v>4</v>
      </c>
      <c r="C237" s="77" t="s">
        <v>3750</v>
      </c>
      <c r="D237" s="60" t="s">
        <v>666</v>
      </c>
      <c r="E237" s="60" t="s">
        <v>667</v>
      </c>
      <c r="F237" s="60" t="s">
        <v>3699</v>
      </c>
      <c r="G237" s="61" t="s">
        <v>668</v>
      </c>
      <c r="H237" s="62">
        <v>8.4421646000000004E-5</v>
      </c>
      <c r="I237" s="74">
        <v>4072384</v>
      </c>
      <c r="J237" s="74">
        <v>-59916</v>
      </c>
      <c r="K237" s="74">
        <v>0</v>
      </c>
      <c r="L237" s="74"/>
      <c r="M237" s="74">
        <v>-294</v>
      </c>
      <c r="N237" s="74">
        <v>293953</v>
      </c>
      <c r="O237" s="74">
        <v>-596907</v>
      </c>
      <c r="P237" s="74">
        <v>160156</v>
      </c>
      <c r="Q237" s="74">
        <v>-87</v>
      </c>
      <c r="R237" s="74">
        <v>123113</v>
      </c>
      <c r="S237" s="75">
        <v>3992402</v>
      </c>
      <c r="T237" s="75">
        <v>195861</v>
      </c>
      <c r="U237" s="75">
        <v>221747</v>
      </c>
      <c r="V237" s="75">
        <v>518</v>
      </c>
      <c r="W237" s="75">
        <v>360518</v>
      </c>
      <c r="X237" s="76">
        <v>778644</v>
      </c>
      <c r="Y237" s="75">
        <v>653314</v>
      </c>
      <c r="Z237" s="75">
        <v>1073858</v>
      </c>
      <c r="AA237" s="75">
        <v>87</v>
      </c>
      <c r="AB237" s="75">
        <v>0</v>
      </c>
      <c r="AC237" s="76">
        <v>1727259</v>
      </c>
      <c r="AD237" s="75">
        <v>293953</v>
      </c>
      <c r="AE237" s="75">
        <v>-137171</v>
      </c>
      <c r="AF237" s="75">
        <v>156782</v>
      </c>
      <c r="AG237" s="74">
        <v>4820112</v>
      </c>
      <c r="AH237" s="74">
        <v>3344886</v>
      </c>
      <c r="AI237" s="74">
        <v>3256862</v>
      </c>
      <c r="AJ237" s="74">
        <v>4977690</v>
      </c>
      <c r="AK237" s="87"/>
    </row>
    <row r="238" spans="1:37" x14ac:dyDescent="0.3">
      <c r="A238" s="23"/>
      <c r="B238" s="77">
        <v>4</v>
      </c>
      <c r="C238" s="77" t="s">
        <v>3750</v>
      </c>
      <c r="D238" s="60" t="s">
        <v>669</v>
      </c>
      <c r="E238" s="60" t="s">
        <v>670</v>
      </c>
      <c r="F238" s="60" t="s">
        <v>3699</v>
      </c>
      <c r="G238" s="61" t="s">
        <v>671</v>
      </c>
      <c r="H238" s="62">
        <v>1.57540294E-4</v>
      </c>
      <c r="I238" s="74">
        <v>8299297</v>
      </c>
      <c r="J238" s="74">
        <v>-111810</v>
      </c>
      <c r="K238" s="74">
        <v>0</v>
      </c>
      <c r="L238" s="74"/>
      <c r="M238" s="74">
        <v>-548</v>
      </c>
      <c r="N238" s="74">
        <v>452014</v>
      </c>
      <c r="O238" s="74">
        <v>-1113896</v>
      </c>
      <c r="P238" s="74">
        <v>298869</v>
      </c>
      <c r="Q238" s="74">
        <v>-163</v>
      </c>
      <c r="R238" s="74">
        <v>-373491</v>
      </c>
      <c r="S238" s="75">
        <v>7450272</v>
      </c>
      <c r="T238" s="75">
        <v>365499</v>
      </c>
      <c r="U238" s="75">
        <v>413805</v>
      </c>
      <c r="V238" s="75">
        <v>967</v>
      </c>
      <c r="W238" s="75">
        <v>362865</v>
      </c>
      <c r="X238" s="76">
        <v>1143136</v>
      </c>
      <c r="Y238" s="75">
        <v>1219158</v>
      </c>
      <c r="Z238" s="75">
        <v>2003941</v>
      </c>
      <c r="AA238" s="75">
        <v>163</v>
      </c>
      <c r="AB238" s="75">
        <v>480177</v>
      </c>
      <c r="AC238" s="76">
        <v>3703439</v>
      </c>
      <c r="AD238" s="75">
        <v>452014</v>
      </c>
      <c r="AE238" s="75">
        <v>-258036</v>
      </c>
      <c r="AF238" s="75">
        <v>193978</v>
      </c>
      <c r="AG238" s="74">
        <v>8994871</v>
      </c>
      <c r="AH238" s="74">
        <v>6241934</v>
      </c>
      <c r="AI238" s="74">
        <v>6077672</v>
      </c>
      <c r="AJ238" s="74">
        <v>9288930</v>
      </c>
      <c r="AK238" s="87"/>
    </row>
    <row r="239" spans="1:37" x14ac:dyDescent="0.3">
      <c r="A239" s="23"/>
      <c r="B239" s="77">
        <v>4</v>
      </c>
      <c r="C239" s="77" t="s">
        <v>3750</v>
      </c>
      <c r="D239" s="60" t="s">
        <v>672</v>
      </c>
      <c r="E239" s="60" t="s">
        <v>673</v>
      </c>
      <c r="F239" s="60" t="s">
        <v>3699</v>
      </c>
      <c r="G239" s="61" t="s">
        <v>674</v>
      </c>
      <c r="H239" s="62">
        <v>8.7025478000000002E-5</v>
      </c>
      <c r="I239" s="74">
        <v>4643886</v>
      </c>
      <c r="J239" s="74">
        <v>-61764</v>
      </c>
      <c r="K239" s="74">
        <v>0</v>
      </c>
      <c r="L239" s="74"/>
      <c r="M239" s="74">
        <v>-303</v>
      </c>
      <c r="N239" s="74">
        <v>241508</v>
      </c>
      <c r="O239" s="74">
        <v>-615318</v>
      </c>
      <c r="P239" s="74">
        <v>165096</v>
      </c>
      <c r="Q239" s="74">
        <v>-90</v>
      </c>
      <c r="R239" s="74">
        <v>-257471</v>
      </c>
      <c r="S239" s="75">
        <v>4115544</v>
      </c>
      <c r="T239" s="75">
        <v>201902</v>
      </c>
      <c r="U239" s="75">
        <v>228586</v>
      </c>
      <c r="V239" s="75">
        <v>534</v>
      </c>
      <c r="W239" s="75">
        <v>16</v>
      </c>
      <c r="X239" s="76">
        <v>431038</v>
      </c>
      <c r="Y239" s="75">
        <v>673465</v>
      </c>
      <c r="Z239" s="75">
        <v>1106980</v>
      </c>
      <c r="AA239" s="75">
        <v>90</v>
      </c>
      <c r="AB239" s="75">
        <v>657501</v>
      </c>
      <c r="AC239" s="76">
        <v>2438036</v>
      </c>
      <c r="AD239" s="75">
        <v>241508</v>
      </c>
      <c r="AE239" s="75">
        <v>-217401</v>
      </c>
      <c r="AF239" s="75">
        <v>24107</v>
      </c>
      <c r="AG239" s="74">
        <v>4968779</v>
      </c>
      <c r="AH239" s="74">
        <v>3448053</v>
      </c>
      <c r="AI239" s="74">
        <v>3357314</v>
      </c>
      <c r="AJ239" s="74">
        <v>5131218</v>
      </c>
      <c r="AK239" s="87"/>
    </row>
    <row r="240" spans="1:37" x14ac:dyDescent="0.3">
      <c r="A240" s="23"/>
      <c r="B240" s="77">
        <v>4</v>
      </c>
      <c r="C240" s="77" t="s">
        <v>3750</v>
      </c>
      <c r="D240" s="60" t="s">
        <v>675</v>
      </c>
      <c r="E240" s="60" t="s">
        <v>676</v>
      </c>
      <c r="F240" s="60" t="s">
        <v>3699</v>
      </c>
      <c r="G240" s="61" t="s">
        <v>677</v>
      </c>
      <c r="H240" s="62">
        <v>1.057754643E-3</v>
      </c>
      <c r="I240" s="74">
        <v>52012954</v>
      </c>
      <c r="J240" s="74">
        <v>-750713</v>
      </c>
      <c r="K240" s="74">
        <v>0</v>
      </c>
      <c r="L240" s="74"/>
      <c r="M240" s="74">
        <v>-3679</v>
      </c>
      <c r="N240" s="74">
        <v>3546721</v>
      </c>
      <c r="O240" s="74">
        <v>-7478907</v>
      </c>
      <c r="P240" s="74">
        <v>2006663</v>
      </c>
      <c r="Q240" s="74">
        <v>-1094</v>
      </c>
      <c r="R240" s="74">
        <v>690566</v>
      </c>
      <c r="S240" s="75">
        <v>50022511</v>
      </c>
      <c r="T240" s="75">
        <v>2454029</v>
      </c>
      <c r="U240" s="75">
        <v>2778361</v>
      </c>
      <c r="V240" s="75">
        <v>6491</v>
      </c>
      <c r="W240" s="75">
        <v>5159722</v>
      </c>
      <c r="X240" s="76">
        <v>10398603</v>
      </c>
      <c r="Y240" s="75">
        <v>8185654</v>
      </c>
      <c r="Z240" s="75">
        <v>13454828</v>
      </c>
      <c r="AA240" s="75">
        <v>1094</v>
      </c>
      <c r="AB240" s="75">
        <v>0</v>
      </c>
      <c r="AC240" s="76">
        <v>21641576</v>
      </c>
      <c r="AD240" s="75">
        <v>3546721</v>
      </c>
      <c r="AE240" s="75">
        <v>-1471766</v>
      </c>
      <c r="AF240" s="75">
        <v>2074955</v>
      </c>
      <c r="AG240" s="74">
        <v>60393224</v>
      </c>
      <c r="AH240" s="74">
        <v>41909496</v>
      </c>
      <c r="AI240" s="74">
        <v>40806611</v>
      </c>
      <c r="AJ240" s="74">
        <v>62367589</v>
      </c>
      <c r="AK240" s="87"/>
    </row>
    <row r="241" spans="1:37" x14ac:dyDescent="0.3">
      <c r="A241" s="23"/>
      <c r="B241" s="77">
        <v>4</v>
      </c>
      <c r="C241" s="77" t="s">
        <v>3750</v>
      </c>
      <c r="D241" s="60" t="s">
        <v>678</v>
      </c>
      <c r="E241" s="60" t="s">
        <v>679</v>
      </c>
      <c r="F241" s="60" t="s">
        <v>3699</v>
      </c>
      <c r="G241" s="61" t="s">
        <v>680</v>
      </c>
      <c r="H241" s="62">
        <v>3.8285348999999998E-5</v>
      </c>
      <c r="I241" s="74">
        <v>1869396</v>
      </c>
      <c r="J241" s="74">
        <v>-27172</v>
      </c>
      <c r="K241" s="74">
        <v>0</v>
      </c>
      <c r="L241" s="74"/>
      <c r="M241" s="74">
        <v>-133</v>
      </c>
      <c r="N241" s="74">
        <v>130197</v>
      </c>
      <c r="O241" s="74">
        <v>-270698</v>
      </c>
      <c r="P241" s="74">
        <v>72631</v>
      </c>
      <c r="Q241" s="74">
        <v>-40</v>
      </c>
      <c r="R241" s="74">
        <v>36380</v>
      </c>
      <c r="S241" s="75">
        <v>1810561</v>
      </c>
      <c r="T241" s="75">
        <v>88823</v>
      </c>
      <c r="U241" s="75">
        <v>100563</v>
      </c>
      <c r="V241" s="75">
        <v>235</v>
      </c>
      <c r="W241" s="75">
        <v>235068</v>
      </c>
      <c r="X241" s="76">
        <v>424689</v>
      </c>
      <c r="Y241" s="75">
        <v>296279</v>
      </c>
      <c r="Z241" s="75">
        <v>486996</v>
      </c>
      <c r="AA241" s="75">
        <v>40</v>
      </c>
      <c r="AB241" s="75">
        <v>0</v>
      </c>
      <c r="AC241" s="76">
        <v>783315</v>
      </c>
      <c r="AD241" s="75">
        <v>130197</v>
      </c>
      <c r="AE241" s="75">
        <v>-48486</v>
      </c>
      <c r="AF241" s="75">
        <v>81711</v>
      </c>
      <c r="AG241" s="74">
        <v>2185928</v>
      </c>
      <c r="AH241" s="74">
        <v>1516911</v>
      </c>
      <c r="AI241" s="74">
        <v>1476992</v>
      </c>
      <c r="AJ241" s="74">
        <v>2257390</v>
      </c>
      <c r="AK241" s="87"/>
    </row>
    <row r="242" spans="1:37" x14ac:dyDescent="0.3">
      <c r="A242" s="23"/>
      <c r="B242" s="77">
        <v>4</v>
      </c>
      <c r="C242" s="77" t="s">
        <v>3750</v>
      </c>
      <c r="D242" s="60" t="s">
        <v>681</v>
      </c>
      <c r="E242" s="60" t="s">
        <v>682</v>
      </c>
      <c r="F242" s="60" t="s">
        <v>3699</v>
      </c>
      <c r="G242" s="61" t="s">
        <v>683</v>
      </c>
      <c r="H242" s="62">
        <v>2.8506889E-5</v>
      </c>
      <c r="I242" s="74">
        <v>1718196</v>
      </c>
      <c r="J242" s="74">
        <v>-20232</v>
      </c>
      <c r="K242" s="74">
        <v>0</v>
      </c>
      <c r="L242" s="74"/>
      <c r="M242" s="74">
        <v>-99</v>
      </c>
      <c r="N242" s="74">
        <v>51934</v>
      </c>
      <c r="O242" s="74">
        <v>-201559</v>
      </c>
      <c r="P242" s="74">
        <v>54080</v>
      </c>
      <c r="Q242" s="74">
        <v>-29</v>
      </c>
      <c r="R242" s="74">
        <v>-254165</v>
      </c>
      <c r="S242" s="75">
        <v>1348126</v>
      </c>
      <c r="T242" s="75">
        <v>66137</v>
      </c>
      <c r="U242" s="75">
        <v>74878</v>
      </c>
      <c r="V242" s="75">
        <v>175</v>
      </c>
      <c r="W242" s="75">
        <v>305387</v>
      </c>
      <c r="X242" s="76">
        <v>446577</v>
      </c>
      <c r="Y242" s="75">
        <v>220606</v>
      </c>
      <c r="Z242" s="75">
        <v>362613</v>
      </c>
      <c r="AA242" s="75">
        <v>29</v>
      </c>
      <c r="AB242" s="75">
        <v>326779</v>
      </c>
      <c r="AC242" s="76">
        <v>910027</v>
      </c>
      <c r="AD242" s="75">
        <v>51934</v>
      </c>
      <c r="AE242" s="75">
        <v>-12633</v>
      </c>
      <c r="AF242" s="75">
        <v>39301</v>
      </c>
      <c r="AG242" s="74">
        <v>1627620</v>
      </c>
      <c r="AH242" s="74">
        <v>1129477</v>
      </c>
      <c r="AI242" s="74">
        <v>1099754</v>
      </c>
      <c r="AJ242" s="74">
        <v>1680830</v>
      </c>
      <c r="AK242" s="87"/>
    </row>
    <row r="243" spans="1:37" x14ac:dyDescent="0.3">
      <c r="A243" s="23"/>
      <c r="B243" s="77">
        <v>4</v>
      </c>
      <c r="C243" s="77" t="s">
        <v>3750</v>
      </c>
      <c r="D243" s="60" t="s">
        <v>684</v>
      </c>
      <c r="E243" s="60" t="s">
        <v>685</v>
      </c>
      <c r="F243" s="60" t="s">
        <v>3699</v>
      </c>
      <c r="G243" s="61" t="s">
        <v>686</v>
      </c>
      <c r="H243" s="62">
        <v>6.9204446000000004E-5</v>
      </c>
      <c r="I243" s="74">
        <v>4146500</v>
      </c>
      <c r="J243" s="74">
        <v>-49116</v>
      </c>
      <c r="K243" s="74">
        <v>0</v>
      </c>
      <c r="L243" s="74"/>
      <c r="M243" s="74">
        <v>-241</v>
      </c>
      <c r="N243" s="74">
        <v>129481</v>
      </c>
      <c r="O243" s="74">
        <v>-489313</v>
      </c>
      <c r="P243" s="74">
        <v>131288</v>
      </c>
      <c r="Q243" s="74">
        <v>-72</v>
      </c>
      <c r="R243" s="74">
        <v>-595762</v>
      </c>
      <c r="S243" s="75">
        <v>3272765</v>
      </c>
      <c r="T243" s="75">
        <v>160557</v>
      </c>
      <c r="U243" s="75">
        <v>181776</v>
      </c>
      <c r="V243" s="75">
        <v>425</v>
      </c>
      <c r="W243" s="75">
        <v>10</v>
      </c>
      <c r="X243" s="76">
        <v>342768</v>
      </c>
      <c r="Y243" s="75">
        <v>535553</v>
      </c>
      <c r="Z243" s="75">
        <v>880293</v>
      </c>
      <c r="AA243" s="75">
        <v>72</v>
      </c>
      <c r="AB243" s="75">
        <v>804229</v>
      </c>
      <c r="AC243" s="76">
        <v>2220147</v>
      </c>
      <c r="AD243" s="75">
        <v>129481</v>
      </c>
      <c r="AE243" s="75">
        <v>-141432</v>
      </c>
      <c r="AF243" s="75">
        <v>-11951</v>
      </c>
      <c r="AG243" s="74">
        <v>3951275</v>
      </c>
      <c r="AH243" s="74">
        <v>2741962</v>
      </c>
      <c r="AI243" s="74">
        <v>2669805</v>
      </c>
      <c r="AJ243" s="74">
        <v>4080450</v>
      </c>
      <c r="AK243" s="87"/>
    </row>
    <row r="244" spans="1:37" x14ac:dyDescent="0.3">
      <c r="A244" s="23"/>
      <c r="B244" s="77">
        <v>4</v>
      </c>
      <c r="C244" s="77" t="s">
        <v>3750</v>
      </c>
      <c r="D244" s="60" t="s">
        <v>687</v>
      </c>
      <c r="E244" s="60" t="s">
        <v>688</v>
      </c>
      <c r="F244" s="60" t="s">
        <v>3699</v>
      </c>
      <c r="G244" s="61" t="s">
        <v>689</v>
      </c>
      <c r="H244" s="62">
        <v>2.4698643399999998E-4</v>
      </c>
      <c r="I244" s="74">
        <v>12129864</v>
      </c>
      <c r="J244" s="74">
        <v>-175292</v>
      </c>
      <c r="K244" s="74">
        <v>0</v>
      </c>
      <c r="L244" s="74"/>
      <c r="M244" s="74">
        <v>-859</v>
      </c>
      <c r="N244" s="74">
        <v>830258</v>
      </c>
      <c r="O244" s="74">
        <v>-1746330</v>
      </c>
      <c r="P244" s="74">
        <v>468557</v>
      </c>
      <c r="Q244" s="74">
        <v>-255</v>
      </c>
      <c r="R244" s="74">
        <v>174347</v>
      </c>
      <c r="S244" s="75">
        <v>11680290</v>
      </c>
      <c r="T244" s="75">
        <v>573018</v>
      </c>
      <c r="U244" s="75">
        <v>648749</v>
      </c>
      <c r="V244" s="75">
        <v>1516</v>
      </c>
      <c r="W244" s="75">
        <v>605015</v>
      </c>
      <c r="X244" s="76">
        <v>1828298</v>
      </c>
      <c r="Y244" s="75">
        <v>1911356</v>
      </c>
      <c r="Z244" s="75">
        <v>3141712</v>
      </c>
      <c r="AA244" s="75">
        <v>255</v>
      </c>
      <c r="AB244" s="75">
        <v>0</v>
      </c>
      <c r="AC244" s="76">
        <v>5053323</v>
      </c>
      <c r="AD244" s="75">
        <v>830258</v>
      </c>
      <c r="AE244" s="75">
        <v>-431261</v>
      </c>
      <c r="AF244" s="75">
        <v>398997</v>
      </c>
      <c r="AG244" s="74">
        <v>14101859</v>
      </c>
      <c r="AH244" s="74">
        <v>9785896</v>
      </c>
      <c r="AI244" s="74">
        <v>9528372</v>
      </c>
      <c r="AJ244" s="74">
        <v>14562875</v>
      </c>
      <c r="AK244" s="87"/>
    </row>
    <row r="245" spans="1:37" x14ac:dyDescent="0.3">
      <c r="A245" s="23"/>
      <c r="B245" s="77">
        <v>4</v>
      </c>
      <c r="C245" s="77" t="s">
        <v>3750</v>
      </c>
      <c r="D245" s="60" t="s">
        <v>690</v>
      </c>
      <c r="E245" s="60" t="s">
        <v>691</v>
      </c>
      <c r="F245" s="60" t="s">
        <v>3699</v>
      </c>
      <c r="G245" s="61" t="s">
        <v>692</v>
      </c>
      <c r="H245" s="62">
        <v>1.16675066E-4</v>
      </c>
      <c r="I245" s="74">
        <v>5810774</v>
      </c>
      <c r="J245" s="74">
        <v>-82807</v>
      </c>
      <c r="K245" s="74">
        <v>0</v>
      </c>
      <c r="L245" s="74"/>
      <c r="M245" s="74">
        <v>-406</v>
      </c>
      <c r="N245" s="74">
        <v>381080</v>
      </c>
      <c r="O245" s="74">
        <v>-824957</v>
      </c>
      <c r="P245" s="74">
        <v>221344</v>
      </c>
      <c r="Q245" s="74">
        <v>-121</v>
      </c>
      <c r="R245" s="74">
        <v>12800</v>
      </c>
      <c r="S245" s="75">
        <v>5517707</v>
      </c>
      <c r="T245" s="75">
        <v>270690</v>
      </c>
      <c r="U245" s="75">
        <v>306466</v>
      </c>
      <c r="V245" s="75">
        <v>716</v>
      </c>
      <c r="W245" s="75">
        <v>16493</v>
      </c>
      <c r="X245" s="76">
        <v>594365</v>
      </c>
      <c r="Y245" s="75">
        <v>902914</v>
      </c>
      <c r="Z245" s="75">
        <v>1484128</v>
      </c>
      <c r="AA245" s="75">
        <v>121</v>
      </c>
      <c r="AB245" s="75">
        <v>781802</v>
      </c>
      <c r="AC245" s="76">
        <v>3168965</v>
      </c>
      <c r="AD245" s="75">
        <v>381080</v>
      </c>
      <c r="AE245" s="75">
        <v>-340354</v>
      </c>
      <c r="AF245" s="75">
        <v>40726</v>
      </c>
      <c r="AG245" s="74">
        <v>6661643</v>
      </c>
      <c r="AH245" s="74">
        <v>4622805</v>
      </c>
      <c r="AI245" s="74">
        <v>4501152</v>
      </c>
      <c r="AJ245" s="74">
        <v>6879424</v>
      </c>
      <c r="AK245" s="87"/>
    </row>
    <row r="246" spans="1:37" x14ac:dyDescent="0.3">
      <c r="A246" s="23"/>
      <c r="B246" s="77">
        <v>4</v>
      </c>
      <c r="C246" s="77" t="s">
        <v>3750</v>
      </c>
      <c r="D246" s="60" t="s">
        <v>693</v>
      </c>
      <c r="E246" s="60" t="s">
        <v>694</v>
      </c>
      <c r="F246" s="60" t="s">
        <v>3699</v>
      </c>
      <c r="G246" s="61" t="s">
        <v>695</v>
      </c>
      <c r="H246" s="62">
        <v>1.507017122E-3</v>
      </c>
      <c r="I246" s="74">
        <v>72667791</v>
      </c>
      <c r="J246" s="74">
        <v>-1069565</v>
      </c>
      <c r="K246" s="74">
        <v>0</v>
      </c>
      <c r="L246" s="74"/>
      <c r="M246" s="74">
        <v>-5242</v>
      </c>
      <c r="N246" s="74">
        <v>5251327</v>
      </c>
      <c r="O246" s="74">
        <v>-10655439</v>
      </c>
      <c r="P246" s="74">
        <v>2858958</v>
      </c>
      <c r="Q246" s="74">
        <v>-1559</v>
      </c>
      <c r="R246" s="74">
        <v>2222416</v>
      </c>
      <c r="S246" s="75">
        <v>71268687</v>
      </c>
      <c r="T246" s="75">
        <v>3496335</v>
      </c>
      <c r="U246" s="75">
        <v>3958420</v>
      </c>
      <c r="V246" s="75">
        <v>9248</v>
      </c>
      <c r="W246" s="75">
        <v>7165407</v>
      </c>
      <c r="X246" s="76">
        <v>14629410</v>
      </c>
      <c r="Y246" s="75">
        <v>11662365</v>
      </c>
      <c r="Z246" s="75">
        <v>19169527</v>
      </c>
      <c r="AA246" s="75">
        <v>1559</v>
      </c>
      <c r="AB246" s="75">
        <v>0</v>
      </c>
      <c r="AC246" s="76">
        <v>30833451</v>
      </c>
      <c r="AD246" s="75">
        <v>5251327</v>
      </c>
      <c r="AE246" s="75">
        <v>-2349509</v>
      </c>
      <c r="AF246" s="75">
        <v>2901818</v>
      </c>
      <c r="AG246" s="74">
        <v>86044172</v>
      </c>
      <c r="AH246" s="74">
        <v>59709809</v>
      </c>
      <c r="AI246" s="74">
        <v>58138494</v>
      </c>
      <c r="AJ246" s="74">
        <v>88857114</v>
      </c>
      <c r="AK246" s="87"/>
    </row>
    <row r="247" spans="1:37" x14ac:dyDescent="0.3">
      <c r="A247" s="23"/>
      <c r="B247" s="77">
        <v>4</v>
      </c>
      <c r="C247" s="77" t="s">
        <v>3750</v>
      </c>
      <c r="D247" s="60" t="s">
        <v>696</v>
      </c>
      <c r="E247" s="60" t="s">
        <v>697</v>
      </c>
      <c r="F247" s="60" t="s">
        <v>3699</v>
      </c>
      <c r="G247" s="61" t="s">
        <v>698</v>
      </c>
      <c r="H247" s="62">
        <v>1.02120095E-4</v>
      </c>
      <c r="I247" s="74">
        <v>5476530</v>
      </c>
      <c r="J247" s="74">
        <v>-72477</v>
      </c>
      <c r="K247" s="74">
        <v>0</v>
      </c>
      <c r="L247" s="74"/>
      <c r="M247" s="74">
        <v>-355</v>
      </c>
      <c r="N247" s="74">
        <v>279651</v>
      </c>
      <c r="O247" s="74">
        <v>-722045</v>
      </c>
      <c r="P247" s="74">
        <v>193732</v>
      </c>
      <c r="Q247" s="74">
        <v>-106</v>
      </c>
      <c r="R247" s="74">
        <v>-325545</v>
      </c>
      <c r="S247" s="75">
        <v>4829385</v>
      </c>
      <c r="T247" s="75">
        <v>236922</v>
      </c>
      <c r="U247" s="75">
        <v>268235</v>
      </c>
      <c r="V247" s="75">
        <v>627</v>
      </c>
      <c r="W247" s="75">
        <v>36149</v>
      </c>
      <c r="X247" s="76">
        <v>541933</v>
      </c>
      <c r="Y247" s="75">
        <v>790278</v>
      </c>
      <c r="Z247" s="75">
        <v>1298986</v>
      </c>
      <c r="AA247" s="75">
        <v>106</v>
      </c>
      <c r="AB247" s="75">
        <v>418541</v>
      </c>
      <c r="AC247" s="76">
        <v>2507911</v>
      </c>
      <c r="AD247" s="75">
        <v>279651</v>
      </c>
      <c r="AE247" s="75">
        <v>-195547</v>
      </c>
      <c r="AF247" s="75">
        <v>84104</v>
      </c>
      <c r="AG247" s="74">
        <v>5830617</v>
      </c>
      <c r="AH247" s="74">
        <v>4046120</v>
      </c>
      <c r="AI247" s="74">
        <v>3939642</v>
      </c>
      <c r="AJ247" s="74">
        <v>6021230</v>
      </c>
      <c r="AK247" s="87"/>
    </row>
    <row r="248" spans="1:37" x14ac:dyDescent="0.3">
      <c r="A248" s="23"/>
      <c r="B248" s="77">
        <v>4</v>
      </c>
      <c r="C248" s="77" t="s">
        <v>3750</v>
      </c>
      <c r="D248" s="60" t="s">
        <v>699</v>
      </c>
      <c r="E248" s="60" t="s">
        <v>700</v>
      </c>
      <c r="F248" s="60" t="s">
        <v>3699</v>
      </c>
      <c r="G248" s="61" t="s">
        <v>701</v>
      </c>
      <c r="H248" s="62">
        <v>9.3895761999999999E-5</v>
      </c>
      <c r="I248" s="74">
        <v>5560634</v>
      </c>
      <c r="J248" s="74">
        <v>-66640</v>
      </c>
      <c r="K248" s="74">
        <v>0</v>
      </c>
      <c r="L248" s="74"/>
      <c r="M248" s="74">
        <v>-327</v>
      </c>
      <c r="N248" s="74">
        <v>184683</v>
      </c>
      <c r="O248" s="74">
        <v>-663895</v>
      </c>
      <c r="P248" s="74">
        <v>178129</v>
      </c>
      <c r="Q248" s="74">
        <v>-97</v>
      </c>
      <c r="R248" s="74">
        <v>-752041</v>
      </c>
      <c r="S248" s="75">
        <v>4440446</v>
      </c>
      <c r="T248" s="75">
        <v>217842</v>
      </c>
      <c r="U248" s="75">
        <v>246632</v>
      </c>
      <c r="V248" s="75">
        <v>576</v>
      </c>
      <c r="W248" s="75">
        <v>16</v>
      </c>
      <c r="X248" s="76">
        <v>465066</v>
      </c>
      <c r="Y248" s="75">
        <v>726632</v>
      </c>
      <c r="Z248" s="75">
        <v>1194371</v>
      </c>
      <c r="AA248" s="75">
        <v>97</v>
      </c>
      <c r="AB248" s="75">
        <v>1683524</v>
      </c>
      <c r="AC248" s="76">
        <v>3604624</v>
      </c>
      <c r="AD248" s="75">
        <v>184683</v>
      </c>
      <c r="AE248" s="75">
        <v>-286331</v>
      </c>
      <c r="AF248" s="75">
        <v>-101648</v>
      </c>
      <c r="AG248" s="74">
        <v>5361043</v>
      </c>
      <c r="AH248" s="74">
        <v>3720262</v>
      </c>
      <c r="AI248" s="74">
        <v>3622360</v>
      </c>
      <c r="AJ248" s="74">
        <v>5536305</v>
      </c>
      <c r="AK248" s="87"/>
    </row>
    <row r="249" spans="1:37" x14ac:dyDescent="0.3">
      <c r="A249" s="23"/>
      <c r="B249" s="77">
        <v>4</v>
      </c>
      <c r="C249" s="77" t="s">
        <v>3750</v>
      </c>
      <c r="D249" s="60" t="s">
        <v>702</v>
      </c>
      <c r="E249" s="60" t="s">
        <v>703</v>
      </c>
      <c r="F249" s="60" t="s">
        <v>3699</v>
      </c>
      <c r="G249" s="61" t="s">
        <v>704</v>
      </c>
      <c r="H249" s="62">
        <v>1.5051501999999999E-4</v>
      </c>
      <c r="I249" s="74">
        <v>7500092</v>
      </c>
      <c r="J249" s="74">
        <v>-106824</v>
      </c>
      <c r="K249" s="74">
        <v>0</v>
      </c>
      <c r="L249" s="74"/>
      <c r="M249" s="74">
        <v>-524</v>
      </c>
      <c r="N249" s="74">
        <v>491056</v>
      </c>
      <c r="O249" s="74">
        <v>-1064224</v>
      </c>
      <c r="P249" s="74">
        <v>285542</v>
      </c>
      <c r="Q249" s="74">
        <v>-156</v>
      </c>
      <c r="R249" s="74">
        <v>13079</v>
      </c>
      <c r="S249" s="75">
        <v>7118041</v>
      </c>
      <c r="T249" s="75">
        <v>349200</v>
      </c>
      <c r="U249" s="75">
        <v>395352</v>
      </c>
      <c r="V249" s="75">
        <v>924</v>
      </c>
      <c r="W249" s="75">
        <v>16858</v>
      </c>
      <c r="X249" s="76">
        <v>762334</v>
      </c>
      <c r="Y249" s="75">
        <v>1164792</v>
      </c>
      <c r="Z249" s="75">
        <v>1914578</v>
      </c>
      <c r="AA249" s="75">
        <v>156</v>
      </c>
      <c r="AB249" s="75">
        <v>112999</v>
      </c>
      <c r="AC249" s="76">
        <v>3192525</v>
      </c>
      <c r="AD249" s="75">
        <v>491056</v>
      </c>
      <c r="AE249" s="75">
        <v>-311836</v>
      </c>
      <c r="AF249" s="75">
        <v>179220</v>
      </c>
      <c r="AG249" s="74">
        <v>8593758</v>
      </c>
      <c r="AH249" s="74">
        <v>5963584</v>
      </c>
      <c r="AI249" s="74">
        <v>5806647</v>
      </c>
      <c r="AJ249" s="74">
        <v>8874704</v>
      </c>
      <c r="AK249" s="87"/>
    </row>
    <row r="250" spans="1:37" x14ac:dyDescent="0.3">
      <c r="A250" s="23"/>
      <c r="B250" s="77">
        <v>4</v>
      </c>
      <c r="C250" s="77" t="s">
        <v>3750</v>
      </c>
      <c r="D250" s="60" t="s">
        <v>705</v>
      </c>
      <c r="E250" s="60" t="s">
        <v>706</v>
      </c>
      <c r="F250" s="60" t="s">
        <v>3699</v>
      </c>
      <c r="G250" s="61" t="s">
        <v>707</v>
      </c>
      <c r="H250" s="62">
        <v>1.6634090799999999E-4</v>
      </c>
      <c r="I250" s="74">
        <v>7556692</v>
      </c>
      <c r="J250" s="74">
        <v>-118056</v>
      </c>
      <c r="K250" s="74">
        <v>0</v>
      </c>
      <c r="L250" s="74"/>
      <c r="M250" s="74">
        <v>-579</v>
      </c>
      <c r="N250" s="74">
        <v>643666</v>
      </c>
      <c r="O250" s="74">
        <v>-1176122</v>
      </c>
      <c r="P250" s="74">
        <v>315565</v>
      </c>
      <c r="Q250" s="74">
        <v>-172</v>
      </c>
      <c r="R250" s="74">
        <v>645472</v>
      </c>
      <c r="S250" s="75">
        <v>7866466</v>
      </c>
      <c r="T250" s="75">
        <v>385917</v>
      </c>
      <c r="U250" s="75">
        <v>436921</v>
      </c>
      <c r="V250" s="75">
        <v>1021</v>
      </c>
      <c r="W250" s="75">
        <v>829936</v>
      </c>
      <c r="X250" s="76">
        <v>1653795</v>
      </c>
      <c r="Y250" s="75">
        <v>1287264</v>
      </c>
      <c r="Z250" s="75">
        <v>2115886</v>
      </c>
      <c r="AA250" s="75">
        <v>172</v>
      </c>
      <c r="AB250" s="75">
        <v>618242</v>
      </c>
      <c r="AC250" s="76">
        <v>4021564</v>
      </c>
      <c r="AD250" s="75">
        <v>643666</v>
      </c>
      <c r="AE250" s="75">
        <v>-414717</v>
      </c>
      <c r="AF250" s="75">
        <v>228949</v>
      </c>
      <c r="AG250" s="74">
        <v>9497348</v>
      </c>
      <c r="AH250" s="74">
        <v>6590624</v>
      </c>
      <c r="AI250" s="74">
        <v>6417186</v>
      </c>
      <c r="AJ250" s="74">
        <v>9807833</v>
      </c>
      <c r="AK250" s="87"/>
    </row>
    <row r="251" spans="1:37" x14ac:dyDescent="0.3">
      <c r="A251" s="23"/>
      <c r="B251" s="77">
        <v>4</v>
      </c>
      <c r="C251" s="77" t="s">
        <v>3750</v>
      </c>
      <c r="D251" s="60" t="s">
        <v>708</v>
      </c>
      <c r="E251" s="60" t="s">
        <v>709</v>
      </c>
      <c r="F251" s="60" t="s">
        <v>3699</v>
      </c>
      <c r="G251" s="61" t="s">
        <v>710</v>
      </c>
      <c r="H251" s="62">
        <v>7.0085071000000005E-5</v>
      </c>
      <c r="I251" s="74">
        <v>3734086</v>
      </c>
      <c r="J251" s="74">
        <v>-49741</v>
      </c>
      <c r="K251" s="74">
        <v>0</v>
      </c>
      <c r="L251" s="74"/>
      <c r="M251" s="74">
        <v>-244</v>
      </c>
      <c r="N251" s="74">
        <v>195300</v>
      </c>
      <c r="O251" s="74">
        <v>-495540</v>
      </c>
      <c r="P251" s="74">
        <v>132958</v>
      </c>
      <c r="Q251" s="74">
        <v>-72</v>
      </c>
      <c r="R251" s="74">
        <v>-202338</v>
      </c>
      <c r="S251" s="75">
        <v>3314409</v>
      </c>
      <c r="T251" s="75">
        <v>162600</v>
      </c>
      <c r="U251" s="75">
        <v>184090</v>
      </c>
      <c r="V251" s="75">
        <v>430</v>
      </c>
      <c r="W251" s="75">
        <v>11</v>
      </c>
      <c r="X251" s="76">
        <v>347131</v>
      </c>
      <c r="Y251" s="75">
        <v>542368</v>
      </c>
      <c r="Z251" s="75">
        <v>891495</v>
      </c>
      <c r="AA251" s="75">
        <v>72</v>
      </c>
      <c r="AB251" s="75">
        <v>966624</v>
      </c>
      <c r="AC251" s="76">
        <v>2400559</v>
      </c>
      <c r="AD251" s="75">
        <v>195300</v>
      </c>
      <c r="AE251" s="75">
        <v>-238099</v>
      </c>
      <c r="AF251" s="75">
        <v>-42799</v>
      </c>
      <c r="AG251" s="74">
        <v>4001555</v>
      </c>
      <c r="AH251" s="74">
        <v>2776854</v>
      </c>
      <c r="AI251" s="74">
        <v>2703778</v>
      </c>
      <c r="AJ251" s="74">
        <v>4132373</v>
      </c>
      <c r="AK251" s="87"/>
    </row>
    <row r="252" spans="1:37" x14ac:dyDescent="0.3">
      <c r="A252" s="23"/>
      <c r="B252" s="77">
        <v>5</v>
      </c>
      <c r="C252" s="77" t="s">
        <v>3749</v>
      </c>
      <c r="D252" s="60" t="s">
        <v>711</v>
      </c>
      <c r="E252" s="60" t="s">
        <v>712</v>
      </c>
      <c r="F252" s="60" t="s">
        <v>3699</v>
      </c>
      <c r="G252" s="61" t="s">
        <v>713</v>
      </c>
      <c r="H252" s="62">
        <v>5.2485251000000003E-5</v>
      </c>
      <c r="I252" s="74">
        <v>2534483</v>
      </c>
      <c r="J252" s="74">
        <v>-37250</v>
      </c>
      <c r="K252" s="74">
        <v>0</v>
      </c>
      <c r="L252" s="74"/>
      <c r="M252" s="74">
        <v>-183</v>
      </c>
      <c r="N252" s="74">
        <v>182383</v>
      </c>
      <c r="O252" s="74">
        <v>-371100</v>
      </c>
      <c r="P252" s="74">
        <v>99570</v>
      </c>
      <c r="Q252" s="74">
        <v>-54</v>
      </c>
      <c r="R252" s="74">
        <v>74243</v>
      </c>
      <c r="S252" s="75">
        <v>2482092</v>
      </c>
      <c r="T252" s="75">
        <v>121768</v>
      </c>
      <c r="U252" s="75">
        <v>137861</v>
      </c>
      <c r="V252" s="75">
        <v>322</v>
      </c>
      <c r="W252" s="75">
        <v>373809</v>
      </c>
      <c r="X252" s="76">
        <v>633760</v>
      </c>
      <c r="Y252" s="75">
        <v>406168</v>
      </c>
      <c r="Z252" s="75">
        <v>667622</v>
      </c>
      <c r="AA252" s="75">
        <v>54</v>
      </c>
      <c r="AB252" s="75">
        <v>0</v>
      </c>
      <c r="AC252" s="76">
        <v>1073844</v>
      </c>
      <c r="AD252" s="75">
        <v>182383</v>
      </c>
      <c r="AE252" s="75">
        <v>-63595</v>
      </c>
      <c r="AF252" s="75">
        <v>118788</v>
      </c>
      <c r="AG252" s="74">
        <v>2996681</v>
      </c>
      <c r="AH252" s="74">
        <v>2079528</v>
      </c>
      <c r="AI252" s="74">
        <v>2024803</v>
      </c>
      <c r="AJ252" s="74">
        <v>3094648</v>
      </c>
      <c r="AK252" s="87"/>
    </row>
    <row r="253" spans="1:37" x14ac:dyDescent="0.3">
      <c r="A253" s="23"/>
      <c r="B253" s="77">
        <v>5</v>
      </c>
      <c r="C253" s="77" t="s">
        <v>3749</v>
      </c>
      <c r="D253" s="60" t="s">
        <v>714</v>
      </c>
      <c r="E253" s="60" t="s">
        <v>715</v>
      </c>
      <c r="F253" s="60" t="s">
        <v>3699</v>
      </c>
      <c r="G253" s="61" t="s">
        <v>716</v>
      </c>
      <c r="H253" s="62">
        <v>1.9051089000000001E-5</v>
      </c>
      <c r="I253" s="74">
        <v>391424</v>
      </c>
      <c r="J253" s="74">
        <v>-13521</v>
      </c>
      <c r="K253" s="74">
        <v>0</v>
      </c>
      <c r="L253" s="74"/>
      <c r="M253" s="74">
        <v>-66</v>
      </c>
      <c r="N253" s="74">
        <v>139113</v>
      </c>
      <c r="O253" s="74">
        <v>-134702</v>
      </c>
      <c r="P253" s="74">
        <v>36142</v>
      </c>
      <c r="Q253" s="74">
        <v>-20</v>
      </c>
      <c r="R253" s="74">
        <v>482578</v>
      </c>
      <c r="S253" s="75">
        <v>900948</v>
      </c>
      <c r="T253" s="75">
        <v>44199</v>
      </c>
      <c r="U253" s="75">
        <v>50041</v>
      </c>
      <c r="V253" s="75">
        <v>117</v>
      </c>
      <c r="W253" s="75">
        <v>746503</v>
      </c>
      <c r="X253" s="76">
        <v>840860</v>
      </c>
      <c r="Y253" s="75">
        <v>147431</v>
      </c>
      <c r="Z253" s="75">
        <v>242333</v>
      </c>
      <c r="AA253" s="75">
        <v>20</v>
      </c>
      <c r="AB253" s="75">
        <v>1465</v>
      </c>
      <c r="AC253" s="76">
        <v>391249</v>
      </c>
      <c r="AD253" s="75">
        <v>139113</v>
      </c>
      <c r="AE253" s="75">
        <v>-19794</v>
      </c>
      <c r="AF253" s="75">
        <v>119319</v>
      </c>
      <c r="AG253" s="74">
        <v>1087735</v>
      </c>
      <c r="AH253" s="74">
        <v>754827</v>
      </c>
      <c r="AI253" s="74">
        <v>734963</v>
      </c>
      <c r="AJ253" s="74">
        <v>1123295</v>
      </c>
      <c r="AK253" s="87"/>
    </row>
    <row r="254" spans="1:37" x14ac:dyDescent="0.3">
      <c r="A254" s="23"/>
      <c r="B254" s="77">
        <v>5</v>
      </c>
      <c r="C254" s="77" t="s">
        <v>3749</v>
      </c>
      <c r="D254" s="60" t="s">
        <v>717</v>
      </c>
      <c r="E254" s="60" t="s">
        <v>718</v>
      </c>
      <c r="F254" s="60" t="s">
        <v>3699</v>
      </c>
      <c r="G254" s="61" t="s">
        <v>719</v>
      </c>
      <c r="H254" s="62">
        <v>5.4387400000000004E-6</v>
      </c>
      <c r="I254" s="74">
        <v>216629</v>
      </c>
      <c r="J254" s="74">
        <v>-3860</v>
      </c>
      <c r="K254" s="74">
        <v>0</v>
      </c>
      <c r="L254" s="74"/>
      <c r="M254" s="74">
        <v>-19</v>
      </c>
      <c r="N254" s="74">
        <v>25247</v>
      </c>
      <c r="O254" s="74">
        <v>-38455</v>
      </c>
      <c r="P254" s="74">
        <v>10318</v>
      </c>
      <c r="Q254" s="74">
        <v>-6</v>
      </c>
      <c r="R254" s="74">
        <v>47351</v>
      </c>
      <c r="S254" s="75">
        <v>257205</v>
      </c>
      <c r="T254" s="75">
        <v>12618</v>
      </c>
      <c r="U254" s="75">
        <v>14286</v>
      </c>
      <c r="V254" s="75">
        <v>33</v>
      </c>
      <c r="W254" s="75">
        <v>77836</v>
      </c>
      <c r="X254" s="76">
        <v>104773</v>
      </c>
      <c r="Y254" s="75">
        <v>42089</v>
      </c>
      <c r="Z254" s="75">
        <v>69182</v>
      </c>
      <c r="AA254" s="75">
        <v>6</v>
      </c>
      <c r="AB254" s="75">
        <v>0</v>
      </c>
      <c r="AC254" s="76">
        <v>111277</v>
      </c>
      <c r="AD254" s="75">
        <v>25247</v>
      </c>
      <c r="AE254" s="75">
        <v>-8278</v>
      </c>
      <c r="AF254" s="75">
        <v>16969</v>
      </c>
      <c r="AG254" s="74">
        <v>310529</v>
      </c>
      <c r="AH254" s="74">
        <v>215489</v>
      </c>
      <c r="AI254" s="74">
        <v>209819</v>
      </c>
      <c r="AJ254" s="74">
        <v>320680</v>
      </c>
      <c r="AK254" s="87"/>
    </row>
    <row r="255" spans="1:37" x14ac:dyDescent="0.3">
      <c r="A255" s="23"/>
      <c r="B255" s="77">
        <v>4</v>
      </c>
      <c r="C255" s="77" t="s">
        <v>3750</v>
      </c>
      <c r="D255" s="60" t="s">
        <v>720</v>
      </c>
      <c r="E255" s="60" t="s">
        <v>721</v>
      </c>
      <c r="F255" s="60" t="s">
        <v>3699</v>
      </c>
      <c r="G255" s="61" t="s">
        <v>722</v>
      </c>
      <c r="H255" s="62">
        <v>2.2824391999999999E-5</v>
      </c>
      <c r="I255" s="74">
        <v>1202861</v>
      </c>
      <c r="J255" s="74">
        <v>-16199</v>
      </c>
      <c r="K255" s="74">
        <v>0</v>
      </c>
      <c r="L255" s="74"/>
      <c r="M255" s="74">
        <v>-79</v>
      </c>
      <c r="N255" s="74">
        <v>65423</v>
      </c>
      <c r="O255" s="74">
        <v>-161381</v>
      </c>
      <c r="P255" s="74">
        <v>43300</v>
      </c>
      <c r="Q255" s="74">
        <v>-24</v>
      </c>
      <c r="R255" s="74">
        <v>-54511</v>
      </c>
      <c r="S255" s="75">
        <v>1079390</v>
      </c>
      <c r="T255" s="75">
        <v>52953</v>
      </c>
      <c r="U255" s="75">
        <v>59952</v>
      </c>
      <c r="V255" s="75">
        <v>140</v>
      </c>
      <c r="W255" s="75">
        <v>2</v>
      </c>
      <c r="X255" s="76">
        <v>113047</v>
      </c>
      <c r="Y255" s="75">
        <v>176631</v>
      </c>
      <c r="Z255" s="75">
        <v>290330</v>
      </c>
      <c r="AA255" s="75">
        <v>24</v>
      </c>
      <c r="AB255" s="75">
        <v>192721</v>
      </c>
      <c r="AC255" s="76">
        <v>659706</v>
      </c>
      <c r="AD255" s="75">
        <v>65423</v>
      </c>
      <c r="AE255" s="75">
        <v>-62276</v>
      </c>
      <c r="AF255" s="75">
        <v>3147</v>
      </c>
      <c r="AG255" s="74">
        <v>1303174</v>
      </c>
      <c r="AH255" s="74">
        <v>904330</v>
      </c>
      <c r="AI255" s="74">
        <v>880531</v>
      </c>
      <c r="AJ255" s="74">
        <v>1345777</v>
      </c>
      <c r="AK255" s="87"/>
    </row>
    <row r="256" spans="1:37" x14ac:dyDescent="0.3">
      <c r="A256" s="23"/>
      <c r="B256" s="77">
        <v>4</v>
      </c>
      <c r="C256" s="77" t="s">
        <v>3750</v>
      </c>
      <c r="D256" s="60" t="s">
        <v>723</v>
      </c>
      <c r="E256" s="60" t="s">
        <v>724</v>
      </c>
      <c r="F256" s="60" t="s">
        <v>3699</v>
      </c>
      <c r="G256" s="61" t="s">
        <v>725</v>
      </c>
      <c r="H256" s="62">
        <v>1.9486752299999999E-4</v>
      </c>
      <c r="I256" s="74">
        <v>10009749</v>
      </c>
      <c r="J256" s="74">
        <v>-138302</v>
      </c>
      <c r="K256" s="74">
        <v>0</v>
      </c>
      <c r="L256" s="74"/>
      <c r="M256" s="74">
        <v>-678</v>
      </c>
      <c r="N256" s="74">
        <v>594426</v>
      </c>
      <c r="O256" s="74">
        <v>-1377820</v>
      </c>
      <c r="P256" s="74">
        <v>369683</v>
      </c>
      <c r="Q256" s="74">
        <v>-202</v>
      </c>
      <c r="R256" s="74">
        <v>-241330</v>
      </c>
      <c r="S256" s="75">
        <v>9215526</v>
      </c>
      <c r="T256" s="75">
        <v>452100</v>
      </c>
      <c r="U256" s="75">
        <v>511850</v>
      </c>
      <c r="V256" s="75">
        <v>1196</v>
      </c>
      <c r="W256" s="75">
        <v>29</v>
      </c>
      <c r="X256" s="76">
        <v>965175</v>
      </c>
      <c r="Y256" s="75">
        <v>1508023</v>
      </c>
      <c r="Z256" s="75">
        <v>2478750</v>
      </c>
      <c r="AA256" s="75">
        <v>202</v>
      </c>
      <c r="AB256" s="75">
        <v>705741</v>
      </c>
      <c r="AC256" s="76">
        <v>4692716</v>
      </c>
      <c r="AD256" s="75">
        <v>594426</v>
      </c>
      <c r="AE256" s="75">
        <v>-439130</v>
      </c>
      <c r="AF256" s="75">
        <v>155296</v>
      </c>
      <c r="AG256" s="74">
        <v>11126094</v>
      </c>
      <c r="AH256" s="74">
        <v>7720883</v>
      </c>
      <c r="AI256" s="74">
        <v>7517701</v>
      </c>
      <c r="AJ256" s="74">
        <v>11489827</v>
      </c>
      <c r="AK256" s="87"/>
    </row>
    <row r="257" spans="1:37" x14ac:dyDescent="0.3">
      <c r="A257" s="23"/>
      <c r="B257" s="77">
        <v>4</v>
      </c>
      <c r="C257" s="77" t="s">
        <v>3750</v>
      </c>
      <c r="D257" s="60" t="s">
        <v>726</v>
      </c>
      <c r="E257" s="60" t="s">
        <v>727</v>
      </c>
      <c r="F257" s="60" t="s">
        <v>3699</v>
      </c>
      <c r="G257" s="61" t="s">
        <v>728</v>
      </c>
      <c r="H257" s="62">
        <v>4.353171829E-3</v>
      </c>
      <c r="I257" s="74">
        <v>209808086</v>
      </c>
      <c r="J257" s="74">
        <v>-3089547</v>
      </c>
      <c r="K257" s="74">
        <v>0</v>
      </c>
      <c r="L257" s="74"/>
      <c r="M257" s="74">
        <v>-15141</v>
      </c>
      <c r="N257" s="74">
        <v>15182814</v>
      </c>
      <c r="O257" s="74">
        <v>-30779317</v>
      </c>
      <c r="P257" s="74">
        <v>8258390</v>
      </c>
      <c r="Q257" s="74">
        <v>-4503</v>
      </c>
      <c r="R257" s="74">
        <v>6506046</v>
      </c>
      <c r="S257" s="75">
        <v>205866828</v>
      </c>
      <c r="T257" s="75">
        <v>10099518</v>
      </c>
      <c r="U257" s="75">
        <v>11434297</v>
      </c>
      <c r="V257" s="75">
        <v>26713</v>
      </c>
      <c r="W257" s="75">
        <v>21293250</v>
      </c>
      <c r="X257" s="76">
        <v>42853778</v>
      </c>
      <c r="Y257" s="75">
        <v>33687923</v>
      </c>
      <c r="Z257" s="75">
        <v>55373124</v>
      </c>
      <c r="AA257" s="75">
        <v>4503</v>
      </c>
      <c r="AB257" s="75">
        <v>0</v>
      </c>
      <c r="AC257" s="76">
        <v>89065550</v>
      </c>
      <c r="AD257" s="75">
        <v>15182814</v>
      </c>
      <c r="AE257" s="75">
        <v>-6718010</v>
      </c>
      <c r="AF257" s="75">
        <v>8464804</v>
      </c>
      <c r="AG257" s="74">
        <v>248547318</v>
      </c>
      <c r="AH257" s="74">
        <v>172477842</v>
      </c>
      <c r="AI257" s="74">
        <v>167938937</v>
      </c>
      <c r="AJ257" s="74">
        <v>256672786</v>
      </c>
      <c r="AK257" s="87"/>
    </row>
    <row r="258" spans="1:37" x14ac:dyDescent="0.3">
      <c r="A258" s="23"/>
      <c r="B258" s="77">
        <v>4</v>
      </c>
      <c r="C258" s="77" t="s">
        <v>3750</v>
      </c>
      <c r="D258" s="60" t="s">
        <v>729</v>
      </c>
      <c r="E258" s="60" t="s">
        <v>730</v>
      </c>
      <c r="F258" s="60" t="s">
        <v>3699</v>
      </c>
      <c r="G258" s="61" t="s">
        <v>731</v>
      </c>
      <c r="H258" s="62">
        <v>2.4904075999999999E-5</v>
      </c>
      <c r="I258" s="74">
        <v>1398355</v>
      </c>
      <c r="J258" s="74">
        <v>-17675</v>
      </c>
      <c r="K258" s="74">
        <v>0</v>
      </c>
      <c r="L258" s="74"/>
      <c r="M258" s="74">
        <v>-87</v>
      </c>
      <c r="N258" s="74">
        <v>59536</v>
      </c>
      <c r="O258" s="74">
        <v>-176086</v>
      </c>
      <c r="P258" s="74">
        <v>47245</v>
      </c>
      <c r="Q258" s="74">
        <v>-26</v>
      </c>
      <c r="R258" s="74">
        <v>-133519</v>
      </c>
      <c r="S258" s="75">
        <v>1177743</v>
      </c>
      <c r="T258" s="75">
        <v>57778</v>
      </c>
      <c r="U258" s="75">
        <v>65415</v>
      </c>
      <c r="V258" s="75">
        <v>153</v>
      </c>
      <c r="W258" s="75">
        <v>114156</v>
      </c>
      <c r="X258" s="76">
        <v>237502</v>
      </c>
      <c r="Y258" s="75">
        <v>192725</v>
      </c>
      <c r="Z258" s="75">
        <v>316784</v>
      </c>
      <c r="AA258" s="75">
        <v>26</v>
      </c>
      <c r="AB258" s="75">
        <v>171663</v>
      </c>
      <c r="AC258" s="76">
        <v>681198</v>
      </c>
      <c r="AD258" s="75">
        <v>59536</v>
      </c>
      <c r="AE258" s="75">
        <v>-32721</v>
      </c>
      <c r="AF258" s="75">
        <v>26815</v>
      </c>
      <c r="AG258" s="74">
        <v>1421915</v>
      </c>
      <c r="AH258" s="74">
        <v>986729</v>
      </c>
      <c r="AI258" s="74">
        <v>960762</v>
      </c>
      <c r="AJ258" s="74">
        <v>1468400</v>
      </c>
      <c r="AK258" s="87"/>
    </row>
    <row r="259" spans="1:37" x14ac:dyDescent="0.3">
      <c r="A259" s="23"/>
      <c r="B259" s="77">
        <v>4</v>
      </c>
      <c r="C259" s="77" t="s">
        <v>3750</v>
      </c>
      <c r="D259" s="60" t="s">
        <v>732</v>
      </c>
      <c r="E259" s="60" t="s">
        <v>733</v>
      </c>
      <c r="F259" s="60" t="s">
        <v>3699</v>
      </c>
      <c r="G259" s="61" t="s">
        <v>734</v>
      </c>
      <c r="H259" s="62">
        <v>6.7767265999999998E-5</v>
      </c>
      <c r="I259" s="74">
        <v>3465851</v>
      </c>
      <c r="J259" s="74">
        <v>-48096</v>
      </c>
      <c r="K259" s="74">
        <v>0</v>
      </c>
      <c r="L259" s="74"/>
      <c r="M259" s="74">
        <v>-236</v>
      </c>
      <c r="N259" s="74">
        <v>208806</v>
      </c>
      <c r="O259" s="74">
        <v>-479152</v>
      </c>
      <c r="P259" s="74">
        <v>128561</v>
      </c>
      <c r="Q259" s="74">
        <v>-70</v>
      </c>
      <c r="R259" s="74">
        <v>-70867</v>
      </c>
      <c r="S259" s="75">
        <v>3204797</v>
      </c>
      <c r="T259" s="75">
        <v>157223</v>
      </c>
      <c r="U259" s="75">
        <v>178001</v>
      </c>
      <c r="V259" s="75">
        <v>416</v>
      </c>
      <c r="W259" s="75">
        <v>47376</v>
      </c>
      <c r="X259" s="76">
        <v>383016</v>
      </c>
      <c r="Y259" s="75">
        <v>524431</v>
      </c>
      <c r="Z259" s="75">
        <v>862012</v>
      </c>
      <c r="AA259" s="75">
        <v>70</v>
      </c>
      <c r="AB259" s="75">
        <v>91105</v>
      </c>
      <c r="AC259" s="76">
        <v>1477618</v>
      </c>
      <c r="AD259" s="75">
        <v>208806</v>
      </c>
      <c r="AE259" s="75">
        <v>-126441</v>
      </c>
      <c r="AF259" s="75">
        <v>82365</v>
      </c>
      <c r="AG259" s="74">
        <v>3869218</v>
      </c>
      <c r="AH259" s="74">
        <v>2685020</v>
      </c>
      <c r="AI259" s="74">
        <v>2614361</v>
      </c>
      <c r="AJ259" s="74">
        <v>3995710</v>
      </c>
      <c r="AK259" s="87"/>
    </row>
    <row r="260" spans="1:37" x14ac:dyDescent="0.3">
      <c r="A260" s="23"/>
      <c r="B260" s="77">
        <v>4</v>
      </c>
      <c r="C260" s="77" t="s">
        <v>3750</v>
      </c>
      <c r="D260" s="60" t="s">
        <v>735</v>
      </c>
      <c r="E260" s="60" t="s">
        <v>736</v>
      </c>
      <c r="F260" s="60" t="s">
        <v>3699</v>
      </c>
      <c r="G260" s="61" t="s">
        <v>737</v>
      </c>
      <c r="H260" s="62">
        <v>8.54355625E-4</v>
      </c>
      <c r="I260" s="74">
        <v>40672452</v>
      </c>
      <c r="J260" s="74">
        <v>-606356</v>
      </c>
      <c r="K260" s="74">
        <v>0</v>
      </c>
      <c r="L260" s="74"/>
      <c r="M260" s="74">
        <v>-2972</v>
      </c>
      <c r="N260" s="74">
        <v>3049395</v>
      </c>
      <c r="O260" s="74">
        <v>-6040764</v>
      </c>
      <c r="P260" s="74">
        <v>1620796</v>
      </c>
      <c r="Q260" s="74">
        <v>-884</v>
      </c>
      <c r="R260" s="74">
        <v>1711856</v>
      </c>
      <c r="S260" s="75">
        <v>40403523</v>
      </c>
      <c r="T260" s="75">
        <v>1982136</v>
      </c>
      <c r="U260" s="75">
        <v>2244101</v>
      </c>
      <c r="V260" s="75">
        <v>5243</v>
      </c>
      <c r="W260" s="75">
        <v>5137652</v>
      </c>
      <c r="X260" s="76">
        <v>9369132</v>
      </c>
      <c r="Y260" s="75">
        <v>6611608</v>
      </c>
      <c r="Z260" s="75">
        <v>10867556</v>
      </c>
      <c r="AA260" s="75">
        <v>884</v>
      </c>
      <c r="AB260" s="75">
        <v>0</v>
      </c>
      <c r="AC260" s="76">
        <v>17480048</v>
      </c>
      <c r="AD260" s="75">
        <v>3049395</v>
      </c>
      <c r="AE260" s="75">
        <v>-1261738</v>
      </c>
      <c r="AF260" s="75">
        <v>1787657</v>
      </c>
      <c r="AG260" s="74">
        <v>48780018</v>
      </c>
      <c r="AH260" s="74">
        <v>33850585</v>
      </c>
      <c r="AI260" s="74">
        <v>32959778</v>
      </c>
      <c r="AJ260" s="74">
        <v>50374726</v>
      </c>
      <c r="AK260" s="87"/>
    </row>
    <row r="261" spans="1:37" x14ac:dyDescent="0.3">
      <c r="A261" s="23"/>
      <c r="B261" s="77">
        <v>4</v>
      </c>
      <c r="C261" s="77" t="s">
        <v>3750</v>
      </c>
      <c r="D261" s="60" t="s">
        <v>738</v>
      </c>
      <c r="E261" s="60" t="s">
        <v>739</v>
      </c>
      <c r="F261" s="60" t="s">
        <v>3699</v>
      </c>
      <c r="G261" s="61" t="s">
        <v>740</v>
      </c>
      <c r="H261" s="62">
        <v>5.8460820399999997E-4</v>
      </c>
      <c r="I261" s="74">
        <v>28798230</v>
      </c>
      <c r="J261" s="74">
        <v>-414910</v>
      </c>
      <c r="K261" s="74">
        <v>0</v>
      </c>
      <c r="L261" s="74"/>
      <c r="M261" s="74">
        <v>-2033</v>
      </c>
      <c r="N261" s="74">
        <v>1953154</v>
      </c>
      <c r="O261" s="74">
        <v>-4133501</v>
      </c>
      <c r="P261" s="74">
        <v>1109059</v>
      </c>
      <c r="Q261" s="74">
        <v>-605</v>
      </c>
      <c r="R261" s="74">
        <v>337446</v>
      </c>
      <c r="S261" s="75">
        <v>27646840</v>
      </c>
      <c r="T261" s="75">
        <v>1356312</v>
      </c>
      <c r="U261" s="75">
        <v>1535566</v>
      </c>
      <c r="V261" s="75">
        <v>3587</v>
      </c>
      <c r="W261" s="75">
        <v>939487</v>
      </c>
      <c r="X261" s="76">
        <v>3834952</v>
      </c>
      <c r="Y261" s="75">
        <v>4524112</v>
      </c>
      <c r="Z261" s="75">
        <v>7436321</v>
      </c>
      <c r="AA261" s="75">
        <v>605</v>
      </c>
      <c r="AB261" s="75">
        <v>0</v>
      </c>
      <c r="AC261" s="76">
        <v>11961038</v>
      </c>
      <c r="AD261" s="75">
        <v>1953154</v>
      </c>
      <c r="AE261" s="75">
        <v>-1077023</v>
      </c>
      <c r="AF261" s="75">
        <v>876131</v>
      </c>
      <c r="AG261" s="74">
        <v>33378605</v>
      </c>
      <c r="AH261" s="74">
        <v>23162872</v>
      </c>
      <c r="AI261" s="74">
        <v>22553321</v>
      </c>
      <c r="AJ261" s="74">
        <v>34469812</v>
      </c>
      <c r="AK261" s="87"/>
    </row>
    <row r="262" spans="1:37" x14ac:dyDescent="0.3">
      <c r="A262" s="23"/>
      <c r="B262" s="77">
        <v>4</v>
      </c>
      <c r="C262" s="77" t="s">
        <v>3750</v>
      </c>
      <c r="D262" s="60" t="s">
        <v>741</v>
      </c>
      <c r="E262" s="60" t="s">
        <v>742</v>
      </c>
      <c r="F262" s="60" t="s">
        <v>3699</v>
      </c>
      <c r="G262" s="61" t="s">
        <v>743</v>
      </c>
      <c r="H262" s="62">
        <v>2.6687982369999999E-3</v>
      </c>
      <c r="I262" s="74">
        <v>138510132</v>
      </c>
      <c r="J262" s="74">
        <v>-1894089</v>
      </c>
      <c r="K262" s="74">
        <v>-19</v>
      </c>
      <c r="L262" s="78"/>
      <c r="M262" s="74">
        <v>-9282</v>
      </c>
      <c r="N262" s="74">
        <v>7944747</v>
      </c>
      <c r="O262" s="74">
        <v>-18869870</v>
      </c>
      <c r="P262" s="74">
        <v>5062970</v>
      </c>
      <c r="Q262" s="74">
        <v>-2760</v>
      </c>
      <c r="R262" s="74">
        <v>-4531089</v>
      </c>
      <c r="S262" s="75">
        <v>126210740</v>
      </c>
      <c r="T262" s="75">
        <v>6191709</v>
      </c>
      <c r="U262" s="75">
        <v>7010022</v>
      </c>
      <c r="V262" s="75">
        <v>16377</v>
      </c>
      <c r="W262" s="75">
        <v>412</v>
      </c>
      <c r="X262" s="76">
        <v>13218520</v>
      </c>
      <c r="Y262" s="75">
        <v>20653049</v>
      </c>
      <c r="Z262" s="75">
        <v>33947591</v>
      </c>
      <c r="AA262" s="75">
        <v>2760</v>
      </c>
      <c r="AB262" s="75">
        <v>6423161</v>
      </c>
      <c r="AC262" s="76">
        <v>61026561</v>
      </c>
      <c r="AD262" s="75">
        <v>7944747</v>
      </c>
      <c r="AE262" s="75">
        <v>-5329496</v>
      </c>
      <c r="AF262" s="75">
        <v>2615251</v>
      </c>
      <c r="AG262" s="74">
        <v>152376858</v>
      </c>
      <c r="AH262" s="74">
        <v>105740958</v>
      </c>
      <c r="AI262" s="74">
        <v>102958292</v>
      </c>
      <c r="AJ262" s="74">
        <v>157358337</v>
      </c>
      <c r="AK262" s="87"/>
    </row>
    <row r="263" spans="1:37" x14ac:dyDescent="0.3">
      <c r="A263" s="23"/>
      <c r="B263" s="77">
        <v>5</v>
      </c>
      <c r="C263" s="77" t="s">
        <v>3749</v>
      </c>
      <c r="D263" s="60" t="s">
        <v>744</v>
      </c>
      <c r="E263" s="60" t="s">
        <v>745</v>
      </c>
      <c r="F263" s="60" t="s">
        <v>3699</v>
      </c>
      <c r="G263" s="61" t="s">
        <v>746</v>
      </c>
      <c r="H263" s="62">
        <v>6.8266050000000003E-6</v>
      </c>
      <c r="I263" s="74">
        <v>387877</v>
      </c>
      <c r="J263" s="74">
        <v>-4845</v>
      </c>
      <c r="K263" s="74">
        <v>0</v>
      </c>
      <c r="L263" s="74"/>
      <c r="M263" s="74">
        <v>-24</v>
      </c>
      <c r="N263" s="74">
        <v>15689</v>
      </c>
      <c r="O263" s="74">
        <v>-48268</v>
      </c>
      <c r="P263" s="74">
        <v>12951</v>
      </c>
      <c r="Q263" s="74">
        <v>-7</v>
      </c>
      <c r="R263" s="74">
        <v>-40533</v>
      </c>
      <c r="S263" s="75">
        <v>322840</v>
      </c>
      <c r="T263" s="75">
        <v>15838</v>
      </c>
      <c r="U263" s="75">
        <v>17931</v>
      </c>
      <c r="V263" s="75">
        <v>42</v>
      </c>
      <c r="W263" s="75">
        <v>0</v>
      </c>
      <c r="X263" s="76">
        <v>33811</v>
      </c>
      <c r="Y263" s="75">
        <v>52829</v>
      </c>
      <c r="Z263" s="75">
        <v>86836</v>
      </c>
      <c r="AA263" s="75">
        <v>7</v>
      </c>
      <c r="AB263" s="75">
        <v>90389</v>
      </c>
      <c r="AC263" s="76">
        <v>230061</v>
      </c>
      <c r="AD263" s="75">
        <v>15689</v>
      </c>
      <c r="AE263" s="75">
        <v>-18854</v>
      </c>
      <c r="AF263" s="75">
        <v>-3165</v>
      </c>
      <c r="AG263" s="74">
        <v>389770</v>
      </c>
      <c r="AH263" s="74">
        <v>270478</v>
      </c>
      <c r="AI263" s="74">
        <v>263360</v>
      </c>
      <c r="AJ263" s="74">
        <v>402512</v>
      </c>
      <c r="AK263" s="87"/>
    </row>
    <row r="264" spans="1:37" x14ac:dyDescent="0.3">
      <c r="A264" s="23"/>
      <c r="B264" s="77">
        <v>4</v>
      </c>
      <c r="C264" s="77" t="s">
        <v>3750</v>
      </c>
      <c r="D264" s="60" t="s">
        <v>747</v>
      </c>
      <c r="E264" s="60" t="s">
        <v>748</v>
      </c>
      <c r="F264" s="60" t="s">
        <v>3699</v>
      </c>
      <c r="G264" s="61" t="s">
        <v>749</v>
      </c>
      <c r="H264" s="62">
        <v>1.0770114499999999E-4</v>
      </c>
      <c r="I264" s="74">
        <v>4809199</v>
      </c>
      <c r="J264" s="74">
        <v>-76438</v>
      </c>
      <c r="K264" s="74">
        <v>0</v>
      </c>
      <c r="L264" s="74"/>
      <c r="M264" s="74">
        <v>-375</v>
      </c>
      <c r="N264" s="74">
        <v>428282</v>
      </c>
      <c r="O264" s="74">
        <v>-761506</v>
      </c>
      <c r="P264" s="74">
        <v>204320</v>
      </c>
      <c r="Q264" s="74">
        <v>-111</v>
      </c>
      <c r="R264" s="74">
        <v>489948</v>
      </c>
      <c r="S264" s="75">
        <v>5093319</v>
      </c>
      <c r="T264" s="75">
        <v>249871</v>
      </c>
      <c r="U264" s="75">
        <v>282894</v>
      </c>
      <c r="V264" s="75">
        <v>661</v>
      </c>
      <c r="W264" s="75">
        <v>1177800</v>
      </c>
      <c r="X264" s="76">
        <v>1711226</v>
      </c>
      <c r="Y264" s="75">
        <v>833468</v>
      </c>
      <c r="Z264" s="75">
        <v>1369978</v>
      </c>
      <c r="AA264" s="75">
        <v>111</v>
      </c>
      <c r="AB264" s="75">
        <v>0</v>
      </c>
      <c r="AC264" s="76">
        <v>2203557</v>
      </c>
      <c r="AD264" s="75">
        <v>428282</v>
      </c>
      <c r="AE264" s="75">
        <v>-133813</v>
      </c>
      <c r="AF264" s="75">
        <v>294469</v>
      </c>
      <c r="AG264" s="74">
        <v>6149270</v>
      </c>
      <c r="AH264" s="74">
        <v>4267247</v>
      </c>
      <c r="AI264" s="74">
        <v>4154951</v>
      </c>
      <c r="AJ264" s="74">
        <v>6350301</v>
      </c>
      <c r="AK264" s="87"/>
    </row>
    <row r="265" spans="1:37" x14ac:dyDescent="0.3">
      <c r="A265" s="23"/>
      <c r="B265" s="77">
        <v>4</v>
      </c>
      <c r="C265" s="77" t="s">
        <v>3750</v>
      </c>
      <c r="D265" s="60" t="s">
        <v>750</v>
      </c>
      <c r="E265" s="60" t="s">
        <v>751</v>
      </c>
      <c r="F265" s="60" t="s">
        <v>3699</v>
      </c>
      <c r="G265" s="61" t="s">
        <v>752</v>
      </c>
      <c r="H265" s="62">
        <v>5.1377213600000001E-4</v>
      </c>
      <c r="I265" s="74">
        <v>23833996</v>
      </c>
      <c r="J265" s="74">
        <v>-364636</v>
      </c>
      <c r="K265" s="74">
        <v>0</v>
      </c>
      <c r="L265" s="74"/>
      <c r="M265" s="74">
        <v>-1787</v>
      </c>
      <c r="N265" s="74">
        <v>1919942</v>
      </c>
      <c r="O265" s="74">
        <v>-3632651</v>
      </c>
      <c r="P265" s="74">
        <v>974676</v>
      </c>
      <c r="Q265" s="74">
        <v>-531</v>
      </c>
      <c r="R265" s="74">
        <v>1567907</v>
      </c>
      <c r="S265" s="75">
        <v>24296916</v>
      </c>
      <c r="T265" s="75">
        <v>1191970</v>
      </c>
      <c r="U265" s="75">
        <v>1349504</v>
      </c>
      <c r="V265" s="75">
        <v>3153</v>
      </c>
      <c r="W265" s="75">
        <v>2016019</v>
      </c>
      <c r="X265" s="76">
        <v>4560646</v>
      </c>
      <c r="Y265" s="75">
        <v>3975932</v>
      </c>
      <c r="Z265" s="75">
        <v>6535273</v>
      </c>
      <c r="AA265" s="75">
        <v>531</v>
      </c>
      <c r="AB265" s="75">
        <v>151864</v>
      </c>
      <c r="AC265" s="76">
        <v>10663600</v>
      </c>
      <c r="AD265" s="75">
        <v>1919942</v>
      </c>
      <c r="AE265" s="75">
        <v>-1031210</v>
      </c>
      <c r="AF265" s="75">
        <v>888732</v>
      </c>
      <c r="AG265" s="74">
        <v>29334171</v>
      </c>
      <c r="AH265" s="74">
        <v>20356263</v>
      </c>
      <c r="AI265" s="74">
        <v>19820570</v>
      </c>
      <c r="AJ265" s="74">
        <v>30293159</v>
      </c>
      <c r="AK265" s="87"/>
    </row>
    <row r="266" spans="1:37" x14ac:dyDescent="0.3">
      <c r="A266" s="23"/>
      <c r="B266" s="77">
        <v>4</v>
      </c>
      <c r="C266" s="77" t="s">
        <v>3750</v>
      </c>
      <c r="D266" s="60" t="s">
        <v>753</v>
      </c>
      <c r="E266" s="60" t="s">
        <v>754</v>
      </c>
      <c r="F266" s="60" t="s">
        <v>3699</v>
      </c>
      <c r="G266" s="61" t="s">
        <v>755</v>
      </c>
      <c r="H266" s="62">
        <v>1.3968826E-5</v>
      </c>
      <c r="I266" s="74">
        <v>997450</v>
      </c>
      <c r="J266" s="74">
        <v>-9914</v>
      </c>
      <c r="K266" s="74">
        <v>0</v>
      </c>
      <c r="L266" s="74"/>
      <c r="M266" s="74">
        <v>-49</v>
      </c>
      <c r="N266" s="74">
        <v>3995</v>
      </c>
      <c r="O266" s="74">
        <v>-98767</v>
      </c>
      <c r="P266" s="74">
        <v>26500</v>
      </c>
      <c r="Q266" s="74">
        <v>-14</v>
      </c>
      <c r="R266" s="74">
        <v>-258599</v>
      </c>
      <c r="S266" s="75">
        <v>660602</v>
      </c>
      <c r="T266" s="75">
        <v>32408</v>
      </c>
      <c r="U266" s="75">
        <v>36691</v>
      </c>
      <c r="V266" s="75">
        <v>86</v>
      </c>
      <c r="W266" s="75">
        <v>192553</v>
      </c>
      <c r="X266" s="76">
        <v>261738</v>
      </c>
      <c r="Y266" s="75">
        <v>108101</v>
      </c>
      <c r="Z266" s="75">
        <v>177686</v>
      </c>
      <c r="AA266" s="75">
        <v>14</v>
      </c>
      <c r="AB266" s="75">
        <v>332481</v>
      </c>
      <c r="AC266" s="76">
        <v>618282</v>
      </c>
      <c r="AD266" s="75">
        <v>3995</v>
      </c>
      <c r="AE266" s="75">
        <v>-92</v>
      </c>
      <c r="AF266" s="75">
        <v>3903</v>
      </c>
      <c r="AG266" s="74">
        <v>797560</v>
      </c>
      <c r="AH266" s="74">
        <v>553461</v>
      </c>
      <c r="AI266" s="74">
        <v>538897</v>
      </c>
      <c r="AJ266" s="74">
        <v>823633</v>
      </c>
      <c r="AK266" s="87"/>
    </row>
    <row r="267" spans="1:37" x14ac:dyDescent="0.3">
      <c r="A267" s="23"/>
      <c r="B267" s="77">
        <v>4</v>
      </c>
      <c r="C267" s="77" t="s">
        <v>3750</v>
      </c>
      <c r="D267" s="60" t="s">
        <v>756</v>
      </c>
      <c r="E267" s="60" t="s">
        <v>757</v>
      </c>
      <c r="F267" s="60" t="s">
        <v>3699</v>
      </c>
      <c r="G267" s="61" t="s">
        <v>758</v>
      </c>
      <c r="H267" s="62">
        <v>1.5775446199999999E-4</v>
      </c>
      <c r="I267" s="74">
        <v>7933857</v>
      </c>
      <c r="J267" s="74">
        <v>-111962</v>
      </c>
      <c r="K267" s="74">
        <v>0</v>
      </c>
      <c r="L267" s="74"/>
      <c r="M267" s="74">
        <v>-549</v>
      </c>
      <c r="N267" s="74">
        <v>504599</v>
      </c>
      <c r="O267" s="74">
        <v>-1115411</v>
      </c>
      <c r="P267" s="74">
        <v>299276</v>
      </c>
      <c r="Q267" s="74">
        <v>-163</v>
      </c>
      <c r="R267" s="74">
        <v>-49244</v>
      </c>
      <c r="S267" s="75">
        <v>7460403</v>
      </c>
      <c r="T267" s="75">
        <v>365996</v>
      </c>
      <c r="U267" s="75">
        <v>414367</v>
      </c>
      <c r="V267" s="75">
        <v>968</v>
      </c>
      <c r="W267" s="75">
        <v>23</v>
      </c>
      <c r="X267" s="76">
        <v>781354</v>
      </c>
      <c r="Y267" s="75">
        <v>1220816</v>
      </c>
      <c r="Z267" s="75">
        <v>2006665</v>
      </c>
      <c r="AA267" s="75">
        <v>163</v>
      </c>
      <c r="AB267" s="75">
        <v>778146</v>
      </c>
      <c r="AC267" s="76">
        <v>4005790</v>
      </c>
      <c r="AD267" s="75">
        <v>504599</v>
      </c>
      <c r="AE267" s="75">
        <v>-411569</v>
      </c>
      <c r="AF267" s="75">
        <v>93030</v>
      </c>
      <c r="AG267" s="74">
        <v>9007099</v>
      </c>
      <c r="AH267" s="74">
        <v>6250419</v>
      </c>
      <c r="AI267" s="74">
        <v>6085934</v>
      </c>
      <c r="AJ267" s="74">
        <v>9301557</v>
      </c>
      <c r="AK267" s="87"/>
    </row>
    <row r="268" spans="1:37" x14ac:dyDescent="0.3">
      <c r="A268" s="23"/>
      <c r="B268" s="77">
        <v>4</v>
      </c>
      <c r="C268" s="77" t="s">
        <v>3750</v>
      </c>
      <c r="D268" s="60" t="s">
        <v>759</v>
      </c>
      <c r="E268" s="60" t="s">
        <v>760</v>
      </c>
      <c r="F268" s="60" t="s">
        <v>3699</v>
      </c>
      <c r="G268" s="61" t="s">
        <v>761</v>
      </c>
      <c r="H268" s="62">
        <v>1.184969E-5</v>
      </c>
      <c r="I268" s="74">
        <v>571067</v>
      </c>
      <c r="J268" s="74">
        <v>-8410</v>
      </c>
      <c r="K268" s="74">
        <v>0</v>
      </c>
      <c r="L268" s="74"/>
      <c r="M268" s="74">
        <v>-41</v>
      </c>
      <c r="N268" s="74">
        <v>41336</v>
      </c>
      <c r="O268" s="74">
        <v>-83784</v>
      </c>
      <c r="P268" s="74">
        <v>22480</v>
      </c>
      <c r="Q268" s="74">
        <v>-12</v>
      </c>
      <c r="R268" s="74">
        <v>17749</v>
      </c>
      <c r="S268" s="75">
        <v>560385</v>
      </c>
      <c r="T268" s="75">
        <v>27492</v>
      </c>
      <c r="U268" s="75">
        <v>31125</v>
      </c>
      <c r="V268" s="75">
        <v>73</v>
      </c>
      <c r="W268" s="75">
        <v>115473</v>
      </c>
      <c r="X268" s="76">
        <v>174163</v>
      </c>
      <c r="Y268" s="75">
        <v>91701</v>
      </c>
      <c r="Z268" s="75">
        <v>150730</v>
      </c>
      <c r="AA268" s="75">
        <v>12</v>
      </c>
      <c r="AB268" s="75">
        <v>0</v>
      </c>
      <c r="AC268" s="76">
        <v>242443</v>
      </c>
      <c r="AD268" s="75">
        <v>41336</v>
      </c>
      <c r="AE268" s="75">
        <v>-10124</v>
      </c>
      <c r="AF268" s="75">
        <v>31212</v>
      </c>
      <c r="AG268" s="74">
        <v>676566</v>
      </c>
      <c r="AH268" s="74">
        <v>469499</v>
      </c>
      <c r="AI268" s="74">
        <v>457144</v>
      </c>
      <c r="AJ268" s="74">
        <v>698684</v>
      </c>
      <c r="AK268" s="87"/>
    </row>
    <row r="269" spans="1:37" x14ac:dyDescent="0.3">
      <c r="A269" s="23"/>
      <c r="B269" s="77">
        <v>4</v>
      </c>
      <c r="C269" s="77" t="s">
        <v>3750</v>
      </c>
      <c r="D269" s="60" t="s">
        <v>762</v>
      </c>
      <c r="E269" s="60" t="s">
        <v>763</v>
      </c>
      <c r="F269" s="60" t="s">
        <v>3699</v>
      </c>
      <c r="G269" s="61" t="s">
        <v>764</v>
      </c>
      <c r="H269" s="62">
        <v>4.8034220000000003E-5</v>
      </c>
      <c r="I269" s="74">
        <v>2519862</v>
      </c>
      <c r="J269" s="74">
        <v>-34091</v>
      </c>
      <c r="K269" s="74">
        <v>0</v>
      </c>
      <c r="L269" s="74"/>
      <c r="M269" s="74">
        <v>-167</v>
      </c>
      <c r="N269" s="74">
        <v>139284</v>
      </c>
      <c r="O269" s="74">
        <v>-339628</v>
      </c>
      <c r="P269" s="74">
        <v>91126</v>
      </c>
      <c r="Q269" s="74">
        <v>-50</v>
      </c>
      <c r="R269" s="74">
        <v>-104738</v>
      </c>
      <c r="S269" s="75">
        <v>2271598</v>
      </c>
      <c r="T269" s="75">
        <v>111441</v>
      </c>
      <c r="U269" s="75">
        <v>126170</v>
      </c>
      <c r="V269" s="75">
        <v>295</v>
      </c>
      <c r="W269" s="75">
        <v>36591</v>
      </c>
      <c r="X269" s="76">
        <v>274497</v>
      </c>
      <c r="Y269" s="75">
        <v>371723</v>
      </c>
      <c r="Z269" s="75">
        <v>611004</v>
      </c>
      <c r="AA269" s="75">
        <v>50</v>
      </c>
      <c r="AB269" s="75">
        <v>134655</v>
      </c>
      <c r="AC269" s="76">
        <v>1117432</v>
      </c>
      <c r="AD269" s="75">
        <v>139284</v>
      </c>
      <c r="AE269" s="75">
        <v>-89195</v>
      </c>
      <c r="AF269" s="75">
        <v>50089</v>
      </c>
      <c r="AG269" s="74">
        <v>2742547</v>
      </c>
      <c r="AH269" s="74">
        <v>1903173</v>
      </c>
      <c r="AI269" s="74">
        <v>1853089</v>
      </c>
      <c r="AJ269" s="74">
        <v>2832205</v>
      </c>
      <c r="AK269" s="87"/>
    </row>
    <row r="270" spans="1:37" x14ac:dyDescent="0.3">
      <c r="A270" s="23"/>
      <c r="B270" s="77">
        <v>4</v>
      </c>
      <c r="C270" s="77" t="s">
        <v>3750</v>
      </c>
      <c r="D270" s="60" t="s">
        <v>765</v>
      </c>
      <c r="E270" s="60" t="s">
        <v>766</v>
      </c>
      <c r="F270" s="60" t="s">
        <v>3699</v>
      </c>
      <c r="G270" s="61" t="s">
        <v>767</v>
      </c>
      <c r="H270" s="62">
        <v>2.75859663E-4</v>
      </c>
      <c r="I270" s="74">
        <v>12699990</v>
      </c>
      <c r="J270" s="74">
        <v>-195784</v>
      </c>
      <c r="K270" s="74">
        <v>0</v>
      </c>
      <c r="L270" s="74"/>
      <c r="M270" s="74">
        <v>-959</v>
      </c>
      <c r="N270" s="74">
        <v>1044281</v>
      </c>
      <c r="O270" s="74">
        <v>-1950479</v>
      </c>
      <c r="P270" s="74">
        <v>523333</v>
      </c>
      <c r="Q270" s="74">
        <v>-285</v>
      </c>
      <c r="R270" s="74">
        <v>925644</v>
      </c>
      <c r="S270" s="75">
        <v>13045741</v>
      </c>
      <c r="T270" s="75">
        <v>640004</v>
      </c>
      <c r="U270" s="75">
        <v>724589</v>
      </c>
      <c r="V270" s="75">
        <v>1693</v>
      </c>
      <c r="W270" s="75">
        <v>2856068</v>
      </c>
      <c r="X270" s="76">
        <v>4222354</v>
      </c>
      <c r="Y270" s="75">
        <v>2134797</v>
      </c>
      <c r="Z270" s="75">
        <v>3508984</v>
      </c>
      <c r="AA270" s="75">
        <v>285</v>
      </c>
      <c r="AB270" s="75">
        <v>0</v>
      </c>
      <c r="AC270" s="76">
        <v>5644066</v>
      </c>
      <c r="AD270" s="75">
        <v>1044281</v>
      </c>
      <c r="AE270" s="75">
        <v>-305427</v>
      </c>
      <c r="AF270" s="75">
        <v>738854</v>
      </c>
      <c r="AG270" s="74">
        <v>15750396</v>
      </c>
      <c r="AH270" s="74">
        <v>10929888</v>
      </c>
      <c r="AI270" s="74">
        <v>10642258</v>
      </c>
      <c r="AJ270" s="74">
        <v>16265305</v>
      </c>
      <c r="AK270" s="87"/>
    </row>
    <row r="271" spans="1:37" x14ac:dyDescent="0.3">
      <c r="A271" s="23"/>
      <c r="B271" s="77">
        <v>4</v>
      </c>
      <c r="C271" s="77" t="s">
        <v>3750</v>
      </c>
      <c r="D271" s="60" t="s">
        <v>768</v>
      </c>
      <c r="E271" s="60" t="s">
        <v>769</v>
      </c>
      <c r="F271" s="60" t="s">
        <v>3699</v>
      </c>
      <c r="G271" s="61" t="s">
        <v>770</v>
      </c>
      <c r="H271" s="62">
        <v>8.7346729999999997E-5</v>
      </c>
      <c r="I271" s="74">
        <v>4991014</v>
      </c>
      <c r="J271" s="74">
        <v>-61992</v>
      </c>
      <c r="K271" s="74">
        <v>0</v>
      </c>
      <c r="L271" s="74"/>
      <c r="M271" s="74">
        <v>-304</v>
      </c>
      <c r="N271" s="74">
        <v>196877</v>
      </c>
      <c r="O271" s="74">
        <v>-617589</v>
      </c>
      <c r="P271" s="74">
        <v>165705</v>
      </c>
      <c r="Q271" s="74">
        <v>-90</v>
      </c>
      <c r="R271" s="74">
        <v>-542888</v>
      </c>
      <c r="S271" s="75">
        <v>4130733</v>
      </c>
      <c r="T271" s="75">
        <v>202648</v>
      </c>
      <c r="U271" s="75">
        <v>229430</v>
      </c>
      <c r="V271" s="75">
        <v>536</v>
      </c>
      <c r="W271" s="75">
        <v>15</v>
      </c>
      <c r="X271" s="76">
        <v>432629</v>
      </c>
      <c r="Y271" s="75">
        <v>675951</v>
      </c>
      <c r="Z271" s="75">
        <v>1111066</v>
      </c>
      <c r="AA271" s="75">
        <v>90</v>
      </c>
      <c r="AB271" s="75">
        <v>1489892</v>
      </c>
      <c r="AC271" s="76">
        <v>3276999</v>
      </c>
      <c r="AD271" s="75">
        <v>196877</v>
      </c>
      <c r="AE271" s="75">
        <v>-284155</v>
      </c>
      <c r="AF271" s="75">
        <v>-87278</v>
      </c>
      <c r="AG271" s="74">
        <v>4987121</v>
      </c>
      <c r="AH271" s="74">
        <v>3460781</v>
      </c>
      <c r="AI271" s="74">
        <v>3369708</v>
      </c>
      <c r="AJ271" s="74">
        <v>5150159</v>
      </c>
      <c r="AK271" s="87"/>
    </row>
    <row r="272" spans="1:37" x14ac:dyDescent="0.3">
      <c r="A272" s="23"/>
      <c r="B272" s="77">
        <v>4</v>
      </c>
      <c r="C272" s="77" t="s">
        <v>3750</v>
      </c>
      <c r="D272" s="60" t="s">
        <v>771</v>
      </c>
      <c r="E272" s="60" t="s">
        <v>772</v>
      </c>
      <c r="F272" s="60" t="s">
        <v>3699</v>
      </c>
      <c r="G272" s="61" t="s">
        <v>773</v>
      </c>
      <c r="H272" s="62">
        <v>1.2634503000000001E-5</v>
      </c>
      <c r="I272" s="74">
        <v>653290</v>
      </c>
      <c r="J272" s="74">
        <v>-8967</v>
      </c>
      <c r="K272" s="74">
        <v>0</v>
      </c>
      <c r="L272" s="74"/>
      <c r="M272" s="74">
        <v>-44</v>
      </c>
      <c r="N272" s="74">
        <v>37948</v>
      </c>
      <c r="O272" s="74">
        <v>-89333</v>
      </c>
      <c r="P272" s="74">
        <v>23969</v>
      </c>
      <c r="Q272" s="74">
        <v>-13</v>
      </c>
      <c r="R272" s="74">
        <v>-19349</v>
      </c>
      <c r="S272" s="75">
        <v>597501</v>
      </c>
      <c r="T272" s="75">
        <v>29313</v>
      </c>
      <c r="U272" s="75">
        <v>33187</v>
      </c>
      <c r="V272" s="75">
        <v>78</v>
      </c>
      <c r="W272" s="75">
        <v>5</v>
      </c>
      <c r="X272" s="76">
        <v>62583</v>
      </c>
      <c r="Y272" s="75">
        <v>97775</v>
      </c>
      <c r="Z272" s="75">
        <v>160713</v>
      </c>
      <c r="AA272" s="75">
        <v>13</v>
      </c>
      <c r="AB272" s="75">
        <v>742779</v>
      </c>
      <c r="AC272" s="76">
        <v>1001280</v>
      </c>
      <c r="AD272" s="75">
        <v>37948</v>
      </c>
      <c r="AE272" s="75">
        <v>-126822</v>
      </c>
      <c r="AF272" s="75">
        <v>-88874</v>
      </c>
      <c r="AG272" s="74">
        <v>721376</v>
      </c>
      <c r="AH272" s="74">
        <v>500594</v>
      </c>
      <c r="AI272" s="74">
        <v>487420</v>
      </c>
      <c r="AJ272" s="74">
        <v>744959</v>
      </c>
      <c r="AK272" s="87"/>
    </row>
    <row r="273" spans="1:37" x14ac:dyDescent="0.3">
      <c r="A273" s="23"/>
      <c r="B273" s="77">
        <v>4</v>
      </c>
      <c r="C273" s="77" t="s">
        <v>3750</v>
      </c>
      <c r="D273" s="60" t="s">
        <v>774</v>
      </c>
      <c r="E273" s="60" t="s">
        <v>775</v>
      </c>
      <c r="F273" s="60" t="s">
        <v>3699</v>
      </c>
      <c r="G273" s="61" t="s">
        <v>776</v>
      </c>
      <c r="H273" s="62">
        <v>5.2659966999999997E-5</v>
      </c>
      <c r="I273" s="74">
        <v>2667804</v>
      </c>
      <c r="J273" s="74">
        <v>-37374</v>
      </c>
      <c r="K273" s="74">
        <v>0</v>
      </c>
      <c r="L273" s="74"/>
      <c r="M273" s="74">
        <v>-183</v>
      </c>
      <c r="N273" s="74">
        <v>165761</v>
      </c>
      <c r="O273" s="74">
        <v>-372335</v>
      </c>
      <c r="P273" s="74">
        <v>99901</v>
      </c>
      <c r="Q273" s="74">
        <v>-54</v>
      </c>
      <c r="R273" s="74">
        <v>-33168</v>
      </c>
      <c r="S273" s="75">
        <v>2490352</v>
      </c>
      <c r="T273" s="75">
        <v>122173</v>
      </c>
      <c r="U273" s="75">
        <v>138320</v>
      </c>
      <c r="V273" s="75">
        <v>323</v>
      </c>
      <c r="W273" s="75">
        <v>1009669</v>
      </c>
      <c r="X273" s="76">
        <v>1270485</v>
      </c>
      <c r="Y273" s="75">
        <v>407520</v>
      </c>
      <c r="Z273" s="75">
        <v>669844</v>
      </c>
      <c r="AA273" s="75">
        <v>54</v>
      </c>
      <c r="AB273" s="75">
        <v>42636</v>
      </c>
      <c r="AC273" s="76">
        <v>1120054</v>
      </c>
      <c r="AD273" s="75">
        <v>165761</v>
      </c>
      <c r="AE273" s="75">
        <v>39961</v>
      </c>
      <c r="AF273" s="75">
        <v>205722</v>
      </c>
      <c r="AG273" s="74">
        <v>3006657</v>
      </c>
      <c r="AH273" s="74">
        <v>2086450</v>
      </c>
      <c r="AI273" s="74">
        <v>2031544</v>
      </c>
      <c r="AJ273" s="74">
        <v>3104950</v>
      </c>
      <c r="AK273" s="87"/>
    </row>
    <row r="274" spans="1:37" x14ac:dyDescent="0.3">
      <c r="A274" s="23"/>
      <c r="B274" s="77">
        <v>4</v>
      </c>
      <c r="C274" s="77" t="s">
        <v>3750</v>
      </c>
      <c r="D274" s="60" t="s">
        <v>777</v>
      </c>
      <c r="E274" s="60" t="s">
        <v>778</v>
      </c>
      <c r="F274" s="60" t="s">
        <v>3699</v>
      </c>
      <c r="G274" s="61" t="s">
        <v>779</v>
      </c>
      <c r="H274" s="62">
        <v>8.3035189999999993E-5</v>
      </c>
      <c r="I274" s="74">
        <v>3773822</v>
      </c>
      <c r="J274" s="74">
        <v>-58932</v>
      </c>
      <c r="K274" s="74">
        <v>0</v>
      </c>
      <c r="L274" s="74"/>
      <c r="M274" s="74">
        <v>-289</v>
      </c>
      <c r="N274" s="74">
        <v>321087</v>
      </c>
      <c r="O274" s="74">
        <v>-587104</v>
      </c>
      <c r="P274" s="74">
        <v>157526</v>
      </c>
      <c r="Q274" s="74">
        <v>-86</v>
      </c>
      <c r="R274" s="74">
        <v>320813</v>
      </c>
      <c r="S274" s="75">
        <v>3926837</v>
      </c>
      <c r="T274" s="75">
        <v>192645</v>
      </c>
      <c r="U274" s="75">
        <v>218105</v>
      </c>
      <c r="V274" s="75">
        <v>510</v>
      </c>
      <c r="W274" s="75">
        <v>412493</v>
      </c>
      <c r="X274" s="76">
        <v>823753</v>
      </c>
      <c r="Y274" s="75">
        <v>642585</v>
      </c>
      <c r="Z274" s="75">
        <v>1056222</v>
      </c>
      <c r="AA274" s="75">
        <v>86</v>
      </c>
      <c r="AB274" s="75">
        <v>427642</v>
      </c>
      <c r="AC274" s="76">
        <v>2126535</v>
      </c>
      <c r="AD274" s="75">
        <v>321087</v>
      </c>
      <c r="AE274" s="75">
        <v>-223932</v>
      </c>
      <c r="AF274" s="75">
        <v>97155</v>
      </c>
      <c r="AG274" s="74">
        <v>4740951</v>
      </c>
      <c r="AH274" s="74">
        <v>3289953</v>
      </c>
      <c r="AI274" s="74">
        <v>3203375</v>
      </c>
      <c r="AJ274" s="74">
        <v>4895941</v>
      </c>
      <c r="AK274" s="87"/>
    </row>
    <row r="275" spans="1:37" x14ac:dyDescent="0.3">
      <c r="A275" s="23"/>
      <c r="B275" s="77">
        <v>4</v>
      </c>
      <c r="C275" s="77" t="s">
        <v>3750</v>
      </c>
      <c r="D275" s="60" t="s">
        <v>780</v>
      </c>
      <c r="E275" s="60" t="s">
        <v>781</v>
      </c>
      <c r="F275" s="60" t="s">
        <v>3699</v>
      </c>
      <c r="G275" s="61" t="s">
        <v>782</v>
      </c>
      <c r="H275" s="62">
        <v>1.42685206E-4</v>
      </c>
      <c r="I275" s="74">
        <v>7557922</v>
      </c>
      <c r="J275" s="74">
        <v>-101267</v>
      </c>
      <c r="K275" s="74">
        <v>0</v>
      </c>
      <c r="L275" s="74"/>
      <c r="M275" s="74">
        <v>-496</v>
      </c>
      <c r="N275" s="74">
        <v>403709</v>
      </c>
      <c r="O275" s="74">
        <v>-1008863</v>
      </c>
      <c r="P275" s="74">
        <v>270688</v>
      </c>
      <c r="Q275" s="74">
        <v>-148</v>
      </c>
      <c r="R275" s="74">
        <v>-373787</v>
      </c>
      <c r="S275" s="75">
        <v>6747758</v>
      </c>
      <c r="T275" s="75">
        <v>331035</v>
      </c>
      <c r="U275" s="75">
        <v>374785</v>
      </c>
      <c r="V275" s="75">
        <v>876</v>
      </c>
      <c r="W275" s="75">
        <v>27</v>
      </c>
      <c r="X275" s="76">
        <v>706723</v>
      </c>
      <c r="Y275" s="75">
        <v>1104199</v>
      </c>
      <c r="Z275" s="75">
        <v>1814981</v>
      </c>
      <c r="AA275" s="75">
        <v>148</v>
      </c>
      <c r="AB275" s="75">
        <v>2214673</v>
      </c>
      <c r="AC275" s="76">
        <v>5134001</v>
      </c>
      <c r="AD275" s="75">
        <v>403709</v>
      </c>
      <c r="AE275" s="75">
        <v>-526764</v>
      </c>
      <c r="AF275" s="75">
        <v>-123055</v>
      </c>
      <c r="AG275" s="74">
        <v>8146709</v>
      </c>
      <c r="AH275" s="74">
        <v>5653357</v>
      </c>
      <c r="AI275" s="74">
        <v>5504584</v>
      </c>
      <c r="AJ275" s="74">
        <v>8413040</v>
      </c>
      <c r="AK275" s="87"/>
    </row>
    <row r="276" spans="1:37" x14ac:dyDescent="0.3">
      <c r="A276" s="23"/>
      <c r="B276" s="77">
        <v>4</v>
      </c>
      <c r="C276" s="77" t="s">
        <v>3750</v>
      </c>
      <c r="D276" s="60" t="s">
        <v>783</v>
      </c>
      <c r="E276" s="60" t="s">
        <v>784</v>
      </c>
      <c r="F276" s="60" t="s">
        <v>3699</v>
      </c>
      <c r="G276" s="61" t="s">
        <v>785</v>
      </c>
      <c r="H276" s="62">
        <v>4.4432675200000002E-4</v>
      </c>
      <c r="I276" s="74">
        <v>25248202</v>
      </c>
      <c r="J276" s="74">
        <v>-315340</v>
      </c>
      <c r="K276" s="74">
        <v>-9</v>
      </c>
      <c r="L276" s="78"/>
      <c r="M276" s="74">
        <v>-1545</v>
      </c>
      <c r="N276" s="74">
        <v>1020919</v>
      </c>
      <c r="O276" s="74">
        <v>-3141634</v>
      </c>
      <c r="P276" s="74">
        <v>842931</v>
      </c>
      <c r="Q276" s="74">
        <v>-460</v>
      </c>
      <c r="R276" s="74">
        <v>-2640308</v>
      </c>
      <c r="S276" s="75">
        <v>21012756</v>
      </c>
      <c r="T276" s="75">
        <v>1030854</v>
      </c>
      <c r="U276" s="75">
        <v>1167095</v>
      </c>
      <c r="V276" s="75">
        <v>2727</v>
      </c>
      <c r="W276" s="75">
        <v>2268702</v>
      </c>
      <c r="X276" s="76">
        <v>4469378</v>
      </c>
      <c r="Y276" s="75">
        <v>3438515</v>
      </c>
      <c r="Z276" s="75">
        <v>5651916</v>
      </c>
      <c r="AA276" s="75">
        <v>460</v>
      </c>
      <c r="AB276" s="75">
        <v>3394603</v>
      </c>
      <c r="AC276" s="76">
        <v>12485494</v>
      </c>
      <c r="AD276" s="75">
        <v>1020919</v>
      </c>
      <c r="AE276" s="75">
        <v>-550853</v>
      </c>
      <c r="AF276" s="75">
        <v>470066</v>
      </c>
      <c r="AG276" s="74">
        <v>25369139</v>
      </c>
      <c r="AH276" s="74">
        <v>17604754</v>
      </c>
      <c r="AI276" s="74">
        <v>17141470</v>
      </c>
      <c r="AJ276" s="74">
        <v>26198503</v>
      </c>
      <c r="AK276" s="87"/>
    </row>
    <row r="277" spans="1:37" x14ac:dyDescent="0.3">
      <c r="A277" s="23"/>
      <c r="B277" s="77">
        <v>4</v>
      </c>
      <c r="C277" s="77" t="s">
        <v>3750</v>
      </c>
      <c r="D277" s="60" t="s">
        <v>786</v>
      </c>
      <c r="E277" s="60" t="s">
        <v>787</v>
      </c>
      <c r="F277" s="60" t="s">
        <v>3699</v>
      </c>
      <c r="G277" s="61" t="s">
        <v>788</v>
      </c>
      <c r="H277" s="62">
        <v>3.3524337999999997E-5</v>
      </c>
      <c r="I277" s="74">
        <v>1654938</v>
      </c>
      <c r="J277" s="74">
        <v>-23793</v>
      </c>
      <c r="K277" s="74">
        <v>0</v>
      </c>
      <c r="L277" s="74"/>
      <c r="M277" s="74">
        <v>-117</v>
      </c>
      <c r="N277" s="74">
        <v>111520</v>
      </c>
      <c r="O277" s="74">
        <v>-237035</v>
      </c>
      <c r="P277" s="74">
        <v>63599</v>
      </c>
      <c r="Q277" s="74">
        <v>-35</v>
      </c>
      <c r="R277" s="74">
        <v>16328</v>
      </c>
      <c r="S277" s="75">
        <v>1585405</v>
      </c>
      <c r="T277" s="75">
        <v>77778</v>
      </c>
      <c r="U277" s="75">
        <v>88057</v>
      </c>
      <c r="V277" s="75">
        <v>206</v>
      </c>
      <c r="W277" s="75">
        <v>21001</v>
      </c>
      <c r="X277" s="76">
        <v>187042</v>
      </c>
      <c r="Y277" s="75">
        <v>259435</v>
      </c>
      <c r="Z277" s="75">
        <v>426436</v>
      </c>
      <c r="AA277" s="75">
        <v>35</v>
      </c>
      <c r="AB277" s="75">
        <v>72846</v>
      </c>
      <c r="AC277" s="76">
        <v>758752</v>
      </c>
      <c r="AD277" s="75">
        <v>111520</v>
      </c>
      <c r="AE277" s="75">
        <v>-76229</v>
      </c>
      <c r="AF277" s="75">
        <v>35291</v>
      </c>
      <c r="AG277" s="74">
        <v>1914095</v>
      </c>
      <c r="AH277" s="74">
        <v>1328274</v>
      </c>
      <c r="AI277" s="74">
        <v>1293319</v>
      </c>
      <c r="AJ277" s="74">
        <v>1976670</v>
      </c>
      <c r="AK277" s="87"/>
    </row>
    <row r="278" spans="1:37" x14ac:dyDescent="0.3">
      <c r="A278" s="23"/>
      <c r="B278" s="77">
        <v>4</v>
      </c>
      <c r="C278" s="77" t="s">
        <v>3750</v>
      </c>
      <c r="D278" s="60" t="s">
        <v>789</v>
      </c>
      <c r="E278" s="60" t="s">
        <v>790</v>
      </c>
      <c r="F278" s="60" t="s">
        <v>3699</v>
      </c>
      <c r="G278" s="61" t="s">
        <v>791</v>
      </c>
      <c r="H278" s="62">
        <v>4.1910706000000002E-5</v>
      </c>
      <c r="I278" s="74">
        <v>1806788</v>
      </c>
      <c r="J278" s="74">
        <v>-29745</v>
      </c>
      <c r="K278" s="74">
        <v>0</v>
      </c>
      <c r="L278" s="74"/>
      <c r="M278" s="74">
        <v>-146</v>
      </c>
      <c r="N278" s="74">
        <v>175580</v>
      </c>
      <c r="O278" s="74">
        <v>-296332</v>
      </c>
      <c r="P278" s="74">
        <v>79509</v>
      </c>
      <c r="Q278" s="74">
        <v>-43</v>
      </c>
      <c r="R278" s="74">
        <v>246399</v>
      </c>
      <c r="S278" s="75">
        <v>1982010</v>
      </c>
      <c r="T278" s="75">
        <v>97234</v>
      </c>
      <c r="U278" s="75">
        <v>110085</v>
      </c>
      <c r="V278" s="75">
        <v>257</v>
      </c>
      <c r="W278" s="75">
        <v>316806</v>
      </c>
      <c r="X278" s="76">
        <v>524382</v>
      </c>
      <c r="Y278" s="75">
        <v>324335</v>
      </c>
      <c r="Z278" s="75">
        <v>533112</v>
      </c>
      <c r="AA278" s="75">
        <v>43</v>
      </c>
      <c r="AB278" s="75">
        <v>18799</v>
      </c>
      <c r="AC278" s="76">
        <v>876289</v>
      </c>
      <c r="AD278" s="75">
        <v>175580</v>
      </c>
      <c r="AE278" s="75">
        <v>-85031</v>
      </c>
      <c r="AF278" s="75">
        <v>90549</v>
      </c>
      <c r="AG278" s="74">
        <v>2392920</v>
      </c>
      <c r="AH278" s="74">
        <v>1660552</v>
      </c>
      <c r="AI278" s="74">
        <v>1616853</v>
      </c>
      <c r="AJ278" s="74">
        <v>2471149</v>
      </c>
      <c r="AK278" s="87"/>
    </row>
    <row r="279" spans="1:37" x14ac:dyDescent="0.3">
      <c r="A279" s="23"/>
      <c r="B279" s="77">
        <v>4</v>
      </c>
      <c r="C279" s="77" t="s">
        <v>3750</v>
      </c>
      <c r="D279" s="60" t="s">
        <v>792</v>
      </c>
      <c r="E279" s="60" t="s">
        <v>793</v>
      </c>
      <c r="F279" s="60" t="s">
        <v>3699</v>
      </c>
      <c r="G279" s="61" t="s">
        <v>794</v>
      </c>
      <c r="H279" s="62">
        <v>4.7286041E-5</v>
      </c>
      <c r="I279" s="74">
        <v>2392186</v>
      </c>
      <c r="J279" s="74">
        <v>-33560</v>
      </c>
      <c r="K279" s="74">
        <v>0</v>
      </c>
      <c r="L279" s="74"/>
      <c r="M279" s="74">
        <v>-164</v>
      </c>
      <c r="N279" s="74">
        <v>149312</v>
      </c>
      <c r="O279" s="74">
        <v>-334338</v>
      </c>
      <c r="P279" s="74">
        <v>89706</v>
      </c>
      <c r="Q279" s="74">
        <v>-49</v>
      </c>
      <c r="R279" s="74">
        <v>-26878</v>
      </c>
      <c r="S279" s="75">
        <v>2236215</v>
      </c>
      <c r="T279" s="75">
        <v>109705</v>
      </c>
      <c r="U279" s="75">
        <v>124204</v>
      </c>
      <c r="V279" s="75">
        <v>290</v>
      </c>
      <c r="W279" s="75">
        <v>8</v>
      </c>
      <c r="X279" s="76">
        <v>234207</v>
      </c>
      <c r="Y279" s="75">
        <v>365933</v>
      </c>
      <c r="Z279" s="75">
        <v>601487</v>
      </c>
      <c r="AA279" s="75">
        <v>49</v>
      </c>
      <c r="AB279" s="75">
        <v>731985</v>
      </c>
      <c r="AC279" s="76">
        <v>1699454</v>
      </c>
      <c r="AD279" s="75">
        <v>149312</v>
      </c>
      <c r="AE279" s="75">
        <v>-192010</v>
      </c>
      <c r="AF279" s="75">
        <v>-42698</v>
      </c>
      <c r="AG279" s="74">
        <v>2699829</v>
      </c>
      <c r="AH279" s="74">
        <v>1873529</v>
      </c>
      <c r="AI279" s="74">
        <v>1824226</v>
      </c>
      <c r="AJ279" s="74">
        <v>2788091</v>
      </c>
      <c r="AK279" s="87"/>
    </row>
    <row r="280" spans="1:37" x14ac:dyDescent="0.3">
      <c r="A280" s="23"/>
      <c r="B280" s="77">
        <v>5</v>
      </c>
      <c r="C280" s="77" t="s">
        <v>3749</v>
      </c>
      <c r="D280" s="60" t="s">
        <v>795</v>
      </c>
      <c r="E280" s="60" t="s">
        <v>796</v>
      </c>
      <c r="F280" s="60" t="s">
        <v>3699</v>
      </c>
      <c r="G280" s="61" t="s">
        <v>797</v>
      </c>
      <c r="H280" s="62">
        <v>7.588874E-6</v>
      </c>
      <c r="I280" s="74">
        <v>331277</v>
      </c>
      <c r="J280" s="74">
        <v>-5386</v>
      </c>
      <c r="K280" s="74">
        <v>0</v>
      </c>
      <c r="L280" s="74"/>
      <c r="M280" s="74">
        <v>-26</v>
      </c>
      <c r="N280" s="74">
        <v>31226</v>
      </c>
      <c r="O280" s="74">
        <v>-53658</v>
      </c>
      <c r="P280" s="74">
        <v>14397</v>
      </c>
      <c r="Q280" s="74">
        <v>-8</v>
      </c>
      <c r="R280" s="74">
        <v>41066</v>
      </c>
      <c r="S280" s="75">
        <v>358888</v>
      </c>
      <c r="T280" s="75">
        <v>17606</v>
      </c>
      <c r="U280" s="75">
        <v>19933</v>
      </c>
      <c r="V280" s="75">
        <v>47</v>
      </c>
      <c r="W280" s="75">
        <v>78136</v>
      </c>
      <c r="X280" s="76">
        <v>115722</v>
      </c>
      <c r="Y280" s="75">
        <v>58728</v>
      </c>
      <c r="Z280" s="75">
        <v>96532</v>
      </c>
      <c r="AA280" s="75">
        <v>8</v>
      </c>
      <c r="AB280" s="75">
        <v>0</v>
      </c>
      <c r="AC280" s="76">
        <v>155268</v>
      </c>
      <c r="AD280" s="75">
        <v>31226</v>
      </c>
      <c r="AE280" s="75">
        <v>-11314</v>
      </c>
      <c r="AF280" s="75">
        <v>19912</v>
      </c>
      <c r="AG280" s="74">
        <v>433292</v>
      </c>
      <c r="AH280" s="74">
        <v>300680</v>
      </c>
      <c r="AI280" s="74">
        <v>292768</v>
      </c>
      <c r="AJ280" s="74">
        <v>447457</v>
      </c>
      <c r="AK280" s="87"/>
    </row>
    <row r="281" spans="1:37" x14ac:dyDescent="0.3">
      <c r="A281" s="23"/>
      <c r="B281" s="77">
        <v>4</v>
      </c>
      <c r="C281" s="77" t="s">
        <v>3750</v>
      </c>
      <c r="D281" s="60" t="s">
        <v>798</v>
      </c>
      <c r="E281" s="60" t="s">
        <v>799</v>
      </c>
      <c r="F281" s="60" t="s">
        <v>3699</v>
      </c>
      <c r="G281" s="61" t="s">
        <v>800</v>
      </c>
      <c r="H281" s="62">
        <v>1.8969367000000001E-5</v>
      </c>
      <c r="I281" s="74">
        <v>955181</v>
      </c>
      <c r="J281" s="74">
        <v>-13463</v>
      </c>
      <c r="K281" s="74">
        <v>0</v>
      </c>
      <c r="L281" s="74"/>
      <c r="M281" s="74">
        <v>-66</v>
      </c>
      <c r="N281" s="74">
        <v>60515</v>
      </c>
      <c r="O281" s="74">
        <v>-134124</v>
      </c>
      <c r="P281" s="74">
        <v>35987</v>
      </c>
      <c r="Q281" s="74">
        <v>-20</v>
      </c>
      <c r="R281" s="74">
        <v>-6926</v>
      </c>
      <c r="S281" s="75">
        <v>897084</v>
      </c>
      <c r="T281" s="75">
        <v>44010</v>
      </c>
      <c r="U281" s="75">
        <v>49826</v>
      </c>
      <c r="V281" s="75">
        <v>116</v>
      </c>
      <c r="W281" s="75">
        <v>2</v>
      </c>
      <c r="X281" s="76">
        <v>93954</v>
      </c>
      <c r="Y281" s="75">
        <v>146798</v>
      </c>
      <c r="Z281" s="75">
        <v>241294</v>
      </c>
      <c r="AA281" s="75">
        <v>20</v>
      </c>
      <c r="AB281" s="75">
        <v>474507</v>
      </c>
      <c r="AC281" s="76">
        <v>862619</v>
      </c>
      <c r="AD281" s="75">
        <v>60515</v>
      </c>
      <c r="AE281" s="75">
        <v>-103426</v>
      </c>
      <c r="AF281" s="75">
        <v>-42911</v>
      </c>
      <c r="AG281" s="74">
        <v>1083069</v>
      </c>
      <c r="AH281" s="74">
        <v>751589</v>
      </c>
      <c r="AI281" s="74">
        <v>731810</v>
      </c>
      <c r="AJ281" s="74">
        <v>1118476</v>
      </c>
      <c r="AK281" s="87"/>
    </row>
    <row r="282" spans="1:37" x14ac:dyDescent="0.3">
      <c r="A282" s="23"/>
      <c r="B282" s="77">
        <v>4</v>
      </c>
      <c r="C282" s="77" t="s">
        <v>3750</v>
      </c>
      <c r="D282" s="60" t="s">
        <v>801</v>
      </c>
      <c r="E282" s="60" t="s">
        <v>802</v>
      </c>
      <c r="F282" s="60" t="s">
        <v>3699</v>
      </c>
      <c r="G282" s="61" t="s">
        <v>803</v>
      </c>
      <c r="H282" s="62">
        <v>1.1962396200000001E-3</v>
      </c>
      <c r="I282" s="74">
        <v>59880440</v>
      </c>
      <c r="J282" s="74">
        <v>-848999</v>
      </c>
      <c r="K282" s="74">
        <v>0</v>
      </c>
      <c r="L282" s="74"/>
      <c r="M282" s="74">
        <v>-4161</v>
      </c>
      <c r="N282" s="74">
        <v>3865153</v>
      </c>
      <c r="O282" s="74">
        <v>-8458072</v>
      </c>
      <c r="P282" s="74">
        <v>2269383</v>
      </c>
      <c r="Q282" s="74">
        <v>-1237</v>
      </c>
      <c r="R282" s="74">
        <v>-130872</v>
      </c>
      <c r="S282" s="75">
        <v>56571635</v>
      </c>
      <c r="T282" s="75">
        <v>2775320</v>
      </c>
      <c r="U282" s="75">
        <v>3142113</v>
      </c>
      <c r="V282" s="75">
        <v>7341</v>
      </c>
      <c r="W282" s="75">
        <v>4123286</v>
      </c>
      <c r="X282" s="76">
        <v>10048060</v>
      </c>
      <c r="Y282" s="75">
        <v>9257348</v>
      </c>
      <c r="Z282" s="75">
        <v>15216382</v>
      </c>
      <c r="AA282" s="75">
        <v>1237</v>
      </c>
      <c r="AB282" s="75">
        <v>168087</v>
      </c>
      <c r="AC282" s="76">
        <v>24643054</v>
      </c>
      <c r="AD282" s="75">
        <v>3865153</v>
      </c>
      <c r="AE282" s="75">
        <v>-1764997</v>
      </c>
      <c r="AF282" s="75">
        <v>2100156</v>
      </c>
      <c r="AG282" s="74">
        <v>68300118</v>
      </c>
      <c r="AH282" s="74">
        <v>47396435</v>
      </c>
      <c r="AI282" s="74">
        <v>46149157</v>
      </c>
      <c r="AJ282" s="74">
        <v>70532974</v>
      </c>
      <c r="AK282" s="87"/>
    </row>
    <row r="283" spans="1:37" x14ac:dyDescent="0.3">
      <c r="A283" s="23"/>
      <c r="B283" s="77">
        <v>4</v>
      </c>
      <c r="C283" s="77" t="s">
        <v>3750</v>
      </c>
      <c r="D283" s="60" t="s">
        <v>804</v>
      </c>
      <c r="E283" s="60" t="s">
        <v>805</v>
      </c>
      <c r="F283" s="60" t="s">
        <v>3699</v>
      </c>
      <c r="G283" s="61" t="s">
        <v>806</v>
      </c>
      <c r="H283" s="62">
        <v>1.6628173000000001E-4</v>
      </c>
      <c r="I283" s="74">
        <v>9420297</v>
      </c>
      <c r="J283" s="74">
        <v>-118014</v>
      </c>
      <c r="K283" s="74">
        <v>0</v>
      </c>
      <c r="L283" s="74"/>
      <c r="M283" s="74">
        <v>-578</v>
      </c>
      <c r="N283" s="74">
        <v>385981</v>
      </c>
      <c r="O283" s="74">
        <v>-1175703</v>
      </c>
      <c r="P283" s="74">
        <v>315453</v>
      </c>
      <c r="Q283" s="74">
        <v>-172</v>
      </c>
      <c r="R283" s="74">
        <v>-963597</v>
      </c>
      <c r="S283" s="75">
        <v>7863667</v>
      </c>
      <c r="T283" s="75">
        <v>385780</v>
      </c>
      <c r="U283" s="75">
        <v>436765</v>
      </c>
      <c r="V283" s="75">
        <v>1020</v>
      </c>
      <c r="W283" s="75">
        <v>31</v>
      </c>
      <c r="X283" s="76">
        <v>823596</v>
      </c>
      <c r="Y283" s="75">
        <v>1286806</v>
      </c>
      <c r="Z283" s="75">
        <v>2115133</v>
      </c>
      <c r="AA283" s="75">
        <v>172</v>
      </c>
      <c r="AB283" s="75">
        <v>2691236</v>
      </c>
      <c r="AC283" s="76">
        <v>6093347</v>
      </c>
      <c r="AD283" s="75">
        <v>385981</v>
      </c>
      <c r="AE283" s="75">
        <v>-533104</v>
      </c>
      <c r="AF283" s="75">
        <v>-147123</v>
      </c>
      <c r="AG283" s="74">
        <v>9493969</v>
      </c>
      <c r="AH283" s="74">
        <v>6588280</v>
      </c>
      <c r="AI283" s="74">
        <v>6414903</v>
      </c>
      <c r="AJ283" s="74">
        <v>9804344</v>
      </c>
      <c r="AK283" s="87"/>
    </row>
    <row r="284" spans="1:37" x14ac:dyDescent="0.3">
      <c r="A284" s="23"/>
      <c r="B284" s="77">
        <v>4</v>
      </c>
      <c r="C284" s="77" t="s">
        <v>3750</v>
      </c>
      <c r="D284" s="60" t="s">
        <v>807</v>
      </c>
      <c r="E284" s="60" t="s">
        <v>808</v>
      </c>
      <c r="F284" s="60" t="s">
        <v>3699</v>
      </c>
      <c r="G284" s="61" t="s">
        <v>809</v>
      </c>
      <c r="H284" s="62">
        <v>1.6039351900000001E-4</v>
      </c>
      <c r="I284" s="74">
        <v>7740968</v>
      </c>
      <c r="J284" s="74">
        <v>-113835</v>
      </c>
      <c r="K284" s="74">
        <v>0</v>
      </c>
      <c r="L284" s="74"/>
      <c r="M284" s="74">
        <v>-558</v>
      </c>
      <c r="N284" s="74">
        <v>557959</v>
      </c>
      <c r="O284" s="74">
        <v>-1134070</v>
      </c>
      <c r="P284" s="74">
        <v>304282</v>
      </c>
      <c r="Q284" s="74">
        <v>-166</v>
      </c>
      <c r="R284" s="74">
        <v>230625</v>
      </c>
      <c r="S284" s="75">
        <v>7585205</v>
      </c>
      <c r="T284" s="75">
        <v>372119</v>
      </c>
      <c r="U284" s="75">
        <v>421299</v>
      </c>
      <c r="V284" s="75">
        <v>984</v>
      </c>
      <c r="W284" s="75">
        <v>296566</v>
      </c>
      <c r="X284" s="76">
        <v>1090968</v>
      </c>
      <c r="Y284" s="75">
        <v>1241239</v>
      </c>
      <c r="Z284" s="75">
        <v>2040234</v>
      </c>
      <c r="AA284" s="75">
        <v>166</v>
      </c>
      <c r="AB284" s="75">
        <v>1680823</v>
      </c>
      <c r="AC284" s="76">
        <v>4962462</v>
      </c>
      <c r="AD284" s="75">
        <v>557959</v>
      </c>
      <c r="AE284" s="75">
        <v>-553991</v>
      </c>
      <c r="AF284" s="75">
        <v>3968</v>
      </c>
      <c r="AG284" s="74">
        <v>9157777</v>
      </c>
      <c r="AH284" s="74">
        <v>6354982</v>
      </c>
      <c r="AI284" s="74">
        <v>6187745</v>
      </c>
      <c r="AJ284" s="74">
        <v>9457162</v>
      </c>
      <c r="AK284" s="87"/>
    </row>
    <row r="285" spans="1:37" x14ac:dyDescent="0.3">
      <c r="A285" s="23"/>
      <c r="B285" s="77">
        <v>4</v>
      </c>
      <c r="C285" s="77" t="s">
        <v>3750</v>
      </c>
      <c r="D285" s="60" t="s">
        <v>810</v>
      </c>
      <c r="E285" s="60" t="s">
        <v>811</v>
      </c>
      <c r="F285" s="60" t="s">
        <v>3699</v>
      </c>
      <c r="G285" s="61" t="s">
        <v>812</v>
      </c>
      <c r="H285" s="62">
        <v>3.4954472999999998E-5</v>
      </c>
      <c r="I285" s="74">
        <v>1836680</v>
      </c>
      <c r="J285" s="74">
        <v>-24808</v>
      </c>
      <c r="K285" s="74">
        <v>0</v>
      </c>
      <c r="L285" s="74"/>
      <c r="M285" s="74">
        <v>-122</v>
      </c>
      <c r="N285" s="74">
        <v>100946</v>
      </c>
      <c r="O285" s="74">
        <v>-247147</v>
      </c>
      <c r="P285" s="74">
        <v>66312</v>
      </c>
      <c r="Q285" s="74">
        <v>-36</v>
      </c>
      <c r="R285" s="74">
        <v>-78784</v>
      </c>
      <c r="S285" s="75">
        <v>1653041</v>
      </c>
      <c r="T285" s="75">
        <v>81096</v>
      </c>
      <c r="U285" s="75">
        <v>91813</v>
      </c>
      <c r="V285" s="75">
        <v>214</v>
      </c>
      <c r="W285" s="75">
        <v>4</v>
      </c>
      <c r="X285" s="76">
        <v>173127</v>
      </c>
      <c r="Y285" s="75">
        <v>270502</v>
      </c>
      <c r="Z285" s="75">
        <v>444627</v>
      </c>
      <c r="AA285" s="75">
        <v>36</v>
      </c>
      <c r="AB285" s="75">
        <v>176320</v>
      </c>
      <c r="AC285" s="76">
        <v>891485</v>
      </c>
      <c r="AD285" s="75">
        <v>100946</v>
      </c>
      <c r="AE285" s="75">
        <v>-79351</v>
      </c>
      <c r="AF285" s="75">
        <v>21595</v>
      </c>
      <c r="AG285" s="74">
        <v>1995750</v>
      </c>
      <c r="AH285" s="74">
        <v>1384938</v>
      </c>
      <c r="AI285" s="74">
        <v>1348492</v>
      </c>
      <c r="AJ285" s="74">
        <v>2060994</v>
      </c>
      <c r="AK285" s="87"/>
    </row>
    <row r="286" spans="1:37" x14ac:dyDescent="0.3">
      <c r="A286" s="23"/>
      <c r="B286" s="77">
        <v>5</v>
      </c>
      <c r="C286" s="77" t="s">
        <v>3749</v>
      </c>
      <c r="D286" s="60" t="s">
        <v>813</v>
      </c>
      <c r="E286" s="60" t="s">
        <v>814</v>
      </c>
      <c r="F286" s="60" t="s">
        <v>3699</v>
      </c>
      <c r="G286" s="61" t="s">
        <v>815</v>
      </c>
      <c r="H286" s="62">
        <v>1.09480712E-4</v>
      </c>
      <c r="I286" s="74">
        <v>5068242</v>
      </c>
      <c r="J286" s="74">
        <v>-77701</v>
      </c>
      <c r="K286" s="74">
        <v>0</v>
      </c>
      <c r="L286" s="74"/>
      <c r="M286" s="74">
        <v>-381</v>
      </c>
      <c r="N286" s="74">
        <v>410586</v>
      </c>
      <c r="O286" s="74">
        <v>-774089</v>
      </c>
      <c r="P286" s="74">
        <v>207696</v>
      </c>
      <c r="Q286" s="74">
        <v>-113</v>
      </c>
      <c r="R286" s="74">
        <v>343237</v>
      </c>
      <c r="S286" s="75">
        <v>5177477</v>
      </c>
      <c r="T286" s="75">
        <v>253999</v>
      </c>
      <c r="U286" s="75">
        <v>287568</v>
      </c>
      <c r="V286" s="75">
        <v>672</v>
      </c>
      <c r="W286" s="75">
        <v>859967</v>
      </c>
      <c r="X286" s="76">
        <v>1402206</v>
      </c>
      <c r="Y286" s="75">
        <v>847239</v>
      </c>
      <c r="Z286" s="75">
        <v>1392614</v>
      </c>
      <c r="AA286" s="75">
        <v>113</v>
      </c>
      <c r="AB286" s="75">
        <v>0</v>
      </c>
      <c r="AC286" s="76">
        <v>2239966</v>
      </c>
      <c r="AD286" s="75">
        <v>410586</v>
      </c>
      <c r="AE286" s="75">
        <v>-155669</v>
      </c>
      <c r="AF286" s="75">
        <v>254917</v>
      </c>
      <c r="AG286" s="74">
        <v>6250876</v>
      </c>
      <c r="AH286" s="74">
        <v>4337756</v>
      </c>
      <c r="AI286" s="74">
        <v>4223604</v>
      </c>
      <c r="AJ286" s="74">
        <v>6455229</v>
      </c>
      <c r="AK286" s="87"/>
    </row>
    <row r="287" spans="1:37" x14ac:dyDescent="0.3">
      <c r="A287" s="23"/>
      <c r="B287" s="77">
        <v>4</v>
      </c>
      <c r="C287" s="77" t="s">
        <v>3750</v>
      </c>
      <c r="D287" s="60" t="s">
        <v>816</v>
      </c>
      <c r="E287" s="60" t="s">
        <v>817</v>
      </c>
      <c r="F287" s="60" t="s">
        <v>3699</v>
      </c>
      <c r="G287" s="61" t="s">
        <v>818</v>
      </c>
      <c r="H287" s="62">
        <v>3.0883872000000001E-5</v>
      </c>
      <c r="I287" s="74">
        <v>1486657</v>
      </c>
      <c r="J287" s="74">
        <v>-21919</v>
      </c>
      <c r="K287" s="74">
        <v>0</v>
      </c>
      <c r="L287" s="74"/>
      <c r="M287" s="74">
        <v>-107</v>
      </c>
      <c r="N287" s="74">
        <v>107969</v>
      </c>
      <c r="O287" s="74">
        <v>-218366</v>
      </c>
      <c r="P287" s="74">
        <v>58590</v>
      </c>
      <c r="Q287" s="74">
        <v>-32</v>
      </c>
      <c r="R287" s="74">
        <v>47742</v>
      </c>
      <c r="S287" s="75">
        <v>1460534</v>
      </c>
      <c r="T287" s="75">
        <v>71652</v>
      </c>
      <c r="U287" s="75">
        <v>81121</v>
      </c>
      <c r="V287" s="75">
        <v>190</v>
      </c>
      <c r="W287" s="75">
        <v>150364</v>
      </c>
      <c r="X287" s="76">
        <v>303327</v>
      </c>
      <c r="Y287" s="75">
        <v>239001</v>
      </c>
      <c r="Z287" s="75">
        <v>392848</v>
      </c>
      <c r="AA287" s="75">
        <v>32</v>
      </c>
      <c r="AB287" s="75">
        <v>0</v>
      </c>
      <c r="AC287" s="76">
        <v>631881</v>
      </c>
      <c r="AD287" s="75">
        <v>107969</v>
      </c>
      <c r="AE287" s="75">
        <v>-48048</v>
      </c>
      <c r="AF287" s="75">
        <v>59921</v>
      </c>
      <c r="AG287" s="74">
        <v>1763336</v>
      </c>
      <c r="AH287" s="74">
        <v>1223656</v>
      </c>
      <c r="AI287" s="74">
        <v>1191454</v>
      </c>
      <c r="AJ287" s="74">
        <v>1820982</v>
      </c>
      <c r="AK287" s="87"/>
    </row>
    <row r="288" spans="1:37" x14ac:dyDescent="0.3">
      <c r="A288" s="23"/>
      <c r="B288" s="77">
        <v>4</v>
      </c>
      <c r="C288" s="77" t="s">
        <v>3750</v>
      </c>
      <c r="D288" s="60" t="s">
        <v>819</v>
      </c>
      <c r="E288" s="60" t="s">
        <v>820</v>
      </c>
      <c r="F288" s="60" t="s">
        <v>3699</v>
      </c>
      <c r="G288" s="61" t="s">
        <v>821</v>
      </c>
      <c r="H288" s="62">
        <v>3.5625157000000001E-5</v>
      </c>
      <c r="I288" s="74">
        <v>1726086</v>
      </c>
      <c r="J288" s="74">
        <v>-25284</v>
      </c>
      <c r="K288" s="74">
        <v>0</v>
      </c>
      <c r="L288" s="74"/>
      <c r="M288" s="74">
        <v>-124</v>
      </c>
      <c r="N288" s="74">
        <v>123002</v>
      </c>
      <c r="O288" s="74">
        <v>-251889</v>
      </c>
      <c r="P288" s="74">
        <v>67584</v>
      </c>
      <c r="Q288" s="74">
        <v>-37</v>
      </c>
      <c r="R288" s="74">
        <v>45420</v>
      </c>
      <c r="S288" s="75">
        <v>1684758</v>
      </c>
      <c r="T288" s="75">
        <v>82652</v>
      </c>
      <c r="U288" s="75">
        <v>93575</v>
      </c>
      <c r="V288" s="75">
        <v>219</v>
      </c>
      <c r="W288" s="75">
        <v>58405</v>
      </c>
      <c r="X288" s="76">
        <v>234851</v>
      </c>
      <c r="Y288" s="75">
        <v>275693</v>
      </c>
      <c r="Z288" s="75">
        <v>453158</v>
      </c>
      <c r="AA288" s="75">
        <v>37</v>
      </c>
      <c r="AB288" s="75">
        <v>214561</v>
      </c>
      <c r="AC288" s="76">
        <v>943449</v>
      </c>
      <c r="AD288" s="75">
        <v>123002</v>
      </c>
      <c r="AE288" s="75">
        <v>-100492</v>
      </c>
      <c r="AF288" s="75">
        <v>22510</v>
      </c>
      <c r="AG288" s="74">
        <v>2034043</v>
      </c>
      <c r="AH288" s="74">
        <v>1411511</v>
      </c>
      <c r="AI288" s="74">
        <v>1374366</v>
      </c>
      <c r="AJ288" s="74">
        <v>2100539</v>
      </c>
      <c r="AK288" s="87"/>
    </row>
    <row r="289" spans="1:37" x14ac:dyDescent="0.3">
      <c r="A289" s="23"/>
      <c r="B289" s="77">
        <v>4</v>
      </c>
      <c r="C289" s="77" t="s">
        <v>3750</v>
      </c>
      <c r="D289" s="60" t="s">
        <v>822</v>
      </c>
      <c r="E289" s="60" t="s">
        <v>823</v>
      </c>
      <c r="F289" s="60" t="s">
        <v>3699</v>
      </c>
      <c r="G289" s="61" t="s">
        <v>824</v>
      </c>
      <c r="H289" s="62">
        <v>8.8113522030000002E-3</v>
      </c>
      <c r="I289" s="74">
        <v>431825941</v>
      </c>
      <c r="J289" s="74">
        <v>-6253621</v>
      </c>
      <c r="K289" s="74">
        <v>0</v>
      </c>
      <c r="L289" s="74"/>
      <c r="M289" s="74">
        <v>-30647</v>
      </c>
      <c r="N289" s="74">
        <v>29745707</v>
      </c>
      <c r="O289" s="74">
        <v>-62301102</v>
      </c>
      <c r="P289" s="74">
        <v>16715991</v>
      </c>
      <c r="Q289" s="74">
        <v>-9114</v>
      </c>
      <c r="R289" s="74">
        <v>7006485</v>
      </c>
      <c r="S289" s="75">
        <v>416699640</v>
      </c>
      <c r="T289" s="75">
        <v>20442659</v>
      </c>
      <c r="U289" s="75">
        <v>23144416</v>
      </c>
      <c r="V289" s="75">
        <v>54070</v>
      </c>
      <c r="W289" s="75">
        <v>33202986</v>
      </c>
      <c r="X289" s="76">
        <v>76844131</v>
      </c>
      <c r="Y289" s="75">
        <v>68188477</v>
      </c>
      <c r="Z289" s="75">
        <v>112081976</v>
      </c>
      <c r="AA289" s="75">
        <v>9114</v>
      </c>
      <c r="AB289" s="75">
        <v>0</v>
      </c>
      <c r="AC289" s="76">
        <v>180279567</v>
      </c>
      <c r="AD289" s="75">
        <v>29745707</v>
      </c>
      <c r="AE289" s="75">
        <v>-13878511</v>
      </c>
      <c r="AF289" s="75">
        <v>15867196</v>
      </c>
      <c r="AG289" s="74">
        <v>503090171</v>
      </c>
      <c r="AH289" s="74">
        <v>349116246</v>
      </c>
      <c r="AI289" s="74">
        <v>339928948</v>
      </c>
      <c r="AJ289" s="74">
        <v>519537113</v>
      </c>
      <c r="AK289" s="87"/>
    </row>
    <row r="290" spans="1:37" x14ac:dyDescent="0.3">
      <c r="A290" s="23"/>
      <c r="B290" s="77">
        <v>4</v>
      </c>
      <c r="C290" s="77" t="s">
        <v>3750</v>
      </c>
      <c r="D290" s="60" t="s">
        <v>825</v>
      </c>
      <c r="E290" s="60" t="s">
        <v>826</v>
      </c>
      <c r="F290" s="60" t="s">
        <v>3699</v>
      </c>
      <c r="G290" s="61" t="s">
        <v>827</v>
      </c>
      <c r="H290" s="62">
        <v>4.1431645999999997E-5</v>
      </c>
      <c r="I290" s="74">
        <v>2067858</v>
      </c>
      <c r="J290" s="74">
        <v>-29405</v>
      </c>
      <c r="K290" s="74">
        <v>0</v>
      </c>
      <c r="L290" s="74"/>
      <c r="M290" s="74">
        <v>-144</v>
      </c>
      <c r="N290" s="74">
        <v>134711</v>
      </c>
      <c r="O290" s="74">
        <v>-292945</v>
      </c>
      <c r="P290" s="74">
        <v>78600</v>
      </c>
      <c r="Q290" s="74">
        <v>-43</v>
      </c>
      <c r="R290" s="74">
        <v>720</v>
      </c>
      <c r="S290" s="75">
        <v>1959352</v>
      </c>
      <c r="T290" s="75">
        <v>96123</v>
      </c>
      <c r="U290" s="75">
        <v>108827</v>
      </c>
      <c r="V290" s="75">
        <v>254</v>
      </c>
      <c r="W290" s="75">
        <v>938</v>
      </c>
      <c r="X290" s="76">
        <v>206142</v>
      </c>
      <c r="Y290" s="75">
        <v>320627</v>
      </c>
      <c r="Z290" s="75">
        <v>527018</v>
      </c>
      <c r="AA290" s="75">
        <v>43</v>
      </c>
      <c r="AB290" s="75">
        <v>9444</v>
      </c>
      <c r="AC290" s="76">
        <v>857132</v>
      </c>
      <c r="AD290" s="75">
        <v>134711</v>
      </c>
      <c r="AE290" s="75">
        <v>-82762</v>
      </c>
      <c r="AF290" s="75">
        <v>51949</v>
      </c>
      <c r="AG290" s="74">
        <v>2365568</v>
      </c>
      <c r="AH290" s="74">
        <v>1641571</v>
      </c>
      <c r="AI290" s="74">
        <v>1598372</v>
      </c>
      <c r="AJ290" s="74">
        <v>2442903</v>
      </c>
      <c r="AK290" s="87"/>
    </row>
    <row r="291" spans="1:37" x14ac:dyDescent="0.3">
      <c r="A291" s="23"/>
      <c r="B291" s="77">
        <v>4</v>
      </c>
      <c r="C291" s="77" t="s">
        <v>3750</v>
      </c>
      <c r="D291" s="60" t="s">
        <v>828</v>
      </c>
      <c r="E291" s="60" t="s">
        <v>829</v>
      </c>
      <c r="F291" s="60" t="s">
        <v>3699</v>
      </c>
      <c r="G291" s="61" t="s">
        <v>830</v>
      </c>
      <c r="H291" s="62">
        <v>1.0598216499999999E-4</v>
      </c>
      <c r="I291" s="74">
        <v>4560289</v>
      </c>
      <c r="J291" s="74">
        <v>-75207</v>
      </c>
      <c r="K291" s="74">
        <v>-11</v>
      </c>
      <c r="L291" s="78"/>
      <c r="M291" s="74">
        <v>-369</v>
      </c>
      <c r="N291" s="74">
        <v>445196</v>
      </c>
      <c r="O291" s="74">
        <v>-749352</v>
      </c>
      <c r="P291" s="74">
        <v>201058</v>
      </c>
      <c r="Q291" s="74">
        <v>-110</v>
      </c>
      <c r="R291" s="74">
        <v>630534</v>
      </c>
      <c r="S291" s="75">
        <v>5012028</v>
      </c>
      <c r="T291" s="75">
        <v>245882</v>
      </c>
      <c r="U291" s="75">
        <v>278379</v>
      </c>
      <c r="V291" s="75">
        <v>650</v>
      </c>
      <c r="W291" s="75">
        <v>984478</v>
      </c>
      <c r="X291" s="76">
        <v>1509389</v>
      </c>
      <c r="Y291" s="75">
        <v>820165</v>
      </c>
      <c r="Z291" s="75">
        <v>1348112</v>
      </c>
      <c r="AA291" s="75">
        <v>110</v>
      </c>
      <c r="AB291" s="75">
        <v>0</v>
      </c>
      <c r="AC291" s="76">
        <v>2168387</v>
      </c>
      <c r="AD291" s="75">
        <v>445196</v>
      </c>
      <c r="AE291" s="75">
        <v>-183582</v>
      </c>
      <c r="AF291" s="75">
        <v>261614</v>
      </c>
      <c r="AG291" s="74">
        <v>6051124</v>
      </c>
      <c r="AH291" s="74">
        <v>4199139</v>
      </c>
      <c r="AI291" s="74">
        <v>4088635</v>
      </c>
      <c r="AJ291" s="74">
        <v>6248946</v>
      </c>
      <c r="AK291" s="87"/>
    </row>
    <row r="292" spans="1:37" x14ac:dyDescent="0.3">
      <c r="A292" s="23"/>
      <c r="B292" s="77">
        <v>4</v>
      </c>
      <c r="C292" s="77" t="s">
        <v>3750</v>
      </c>
      <c r="D292" s="60" t="s">
        <v>831</v>
      </c>
      <c r="E292" s="60" t="s">
        <v>832</v>
      </c>
      <c r="F292" s="60" t="s">
        <v>3699</v>
      </c>
      <c r="G292" s="61" t="s">
        <v>833</v>
      </c>
      <c r="H292" s="62">
        <v>1.16807512E-4</v>
      </c>
      <c r="I292" s="74">
        <v>6166805</v>
      </c>
      <c r="J292" s="74">
        <v>-82901</v>
      </c>
      <c r="K292" s="74">
        <v>0</v>
      </c>
      <c r="L292" s="74"/>
      <c r="M292" s="74">
        <v>-406</v>
      </c>
      <c r="N292" s="74">
        <v>333305</v>
      </c>
      <c r="O292" s="74">
        <v>-825893</v>
      </c>
      <c r="P292" s="74">
        <v>221595</v>
      </c>
      <c r="Q292" s="74">
        <v>-121</v>
      </c>
      <c r="R292" s="74">
        <v>-288416</v>
      </c>
      <c r="S292" s="75">
        <v>5523968</v>
      </c>
      <c r="T292" s="75">
        <v>270998</v>
      </c>
      <c r="U292" s="75">
        <v>306813</v>
      </c>
      <c r="V292" s="75">
        <v>717</v>
      </c>
      <c r="W292" s="75">
        <v>133343</v>
      </c>
      <c r="X292" s="76">
        <v>711871</v>
      </c>
      <c r="Y292" s="75">
        <v>903939</v>
      </c>
      <c r="Z292" s="75">
        <v>1485812</v>
      </c>
      <c r="AA292" s="75">
        <v>121</v>
      </c>
      <c r="AB292" s="75">
        <v>370801</v>
      </c>
      <c r="AC292" s="76">
        <v>2760673</v>
      </c>
      <c r="AD292" s="75">
        <v>333305</v>
      </c>
      <c r="AE292" s="75">
        <v>-210599</v>
      </c>
      <c r="AF292" s="75">
        <v>122706</v>
      </c>
      <c r="AG292" s="74">
        <v>6669205</v>
      </c>
      <c r="AH292" s="74">
        <v>4628052</v>
      </c>
      <c r="AI292" s="74">
        <v>4506261</v>
      </c>
      <c r="AJ292" s="74">
        <v>6887233</v>
      </c>
      <c r="AK292" s="87"/>
    </row>
    <row r="293" spans="1:37" x14ac:dyDescent="0.3">
      <c r="A293" s="23"/>
      <c r="B293" s="77">
        <v>5</v>
      </c>
      <c r="C293" s="77" t="s">
        <v>3749</v>
      </c>
      <c r="D293" s="60" t="s">
        <v>834</v>
      </c>
      <c r="E293" s="60" t="s">
        <v>835</v>
      </c>
      <c r="F293" s="60" t="s">
        <v>3699</v>
      </c>
      <c r="G293" s="61" t="s">
        <v>836</v>
      </c>
      <c r="H293" s="62">
        <v>2.0713709999999999E-5</v>
      </c>
      <c r="I293" s="74">
        <v>942587</v>
      </c>
      <c r="J293" s="74">
        <v>-14701</v>
      </c>
      <c r="K293" s="74">
        <v>0</v>
      </c>
      <c r="L293" s="74"/>
      <c r="M293" s="74">
        <v>-72</v>
      </c>
      <c r="N293" s="74">
        <v>79936</v>
      </c>
      <c r="O293" s="74">
        <v>-146457</v>
      </c>
      <c r="P293" s="74">
        <v>39296</v>
      </c>
      <c r="Q293" s="74">
        <v>-21</v>
      </c>
      <c r="R293" s="74">
        <v>79009</v>
      </c>
      <c r="S293" s="75">
        <v>979577</v>
      </c>
      <c r="T293" s="75">
        <v>48057</v>
      </c>
      <c r="U293" s="75">
        <v>54408</v>
      </c>
      <c r="V293" s="75">
        <v>127</v>
      </c>
      <c r="W293" s="75">
        <v>209138</v>
      </c>
      <c r="X293" s="76">
        <v>311730</v>
      </c>
      <c r="Y293" s="75">
        <v>160297</v>
      </c>
      <c r="Z293" s="75">
        <v>263482</v>
      </c>
      <c r="AA293" s="75">
        <v>21</v>
      </c>
      <c r="AB293" s="75">
        <v>0</v>
      </c>
      <c r="AC293" s="76">
        <v>423800</v>
      </c>
      <c r="AD293" s="75">
        <v>79936</v>
      </c>
      <c r="AE293" s="75">
        <v>-25425</v>
      </c>
      <c r="AF293" s="75">
        <v>54511</v>
      </c>
      <c r="AG293" s="74">
        <v>1182663</v>
      </c>
      <c r="AH293" s="74">
        <v>820702</v>
      </c>
      <c r="AI293" s="74">
        <v>799104</v>
      </c>
      <c r="AJ293" s="74">
        <v>1221327</v>
      </c>
      <c r="AK293" s="87"/>
    </row>
    <row r="294" spans="1:37" x14ac:dyDescent="0.3">
      <c r="A294" s="23"/>
      <c r="B294" s="77">
        <v>4</v>
      </c>
      <c r="C294" s="77" t="s">
        <v>3750</v>
      </c>
      <c r="D294" s="60" t="s">
        <v>837</v>
      </c>
      <c r="E294" s="60" t="s">
        <v>838</v>
      </c>
      <c r="F294" s="60" t="s">
        <v>3699</v>
      </c>
      <c r="G294" s="61" t="s">
        <v>839</v>
      </c>
      <c r="H294" s="62">
        <v>1.4592872454000001E-2</v>
      </c>
      <c r="I294" s="74">
        <v>716208922</v>
      </c>
      <c r="J294" s="74">
        <v>-10356295</v>
      </c>
      <c r="K294" s="74">
        <v>-605</v>
      </c>
      <c r="L294" s="78"/>
      <c r="M294" s="74">
        <v>-50756</v>
      </c>
      <c r="N294" s="74">
        <v>49119338</v>
      </c>
      <c r="O294" s="74">
        <v>-103179628</v>
      </c>
      <c r="P294" s="74">
        <v>27684097</v>
      </c>
      <c r="Q294" s="74">
        <v>-15094</v>
      </c>
      <c r="R294" s="74">
        <v>10704835</v>
      </c>
      <c r="S294" s="75">
        <v>690114814</v>
      </c>
      <c r="T294" s="75">
        <v>33855997</v>
      </c>
      <c r="U294" s="75">
        <v>38330497</v>
      </c>
      <c r="V294" s="75">
        <v>89547</v>
      </c>
      <c r="W294" s="75">
        <v>13767582</v>
      </c>
      <c r="X294" s="76">
        <v>86043623</v>
      </c>
      <c r="Y294" s="75">
        <v>112929970</v>
      </c>
      <c r="Z294" s="75">
        <v>185623947</v>
      </c>
      <c r="AA294" s="75">
        <v>15094</v>
      </c>
      <c r="AB294" s="75">
        <v>6173121</v>
      </c>
      <c r="AC294" s="76">
        <v>304742132</v>
      </c>
      <c r="AD294" s="75">
        <v>49119338</v>
      </c>
      <c r="AE294" s="75">
        <v>-29554031</v>
      </c>
      <c r="AF294" s="75">
        <v>19565307</v>
      </c>
      <c r="AG294" s="74">
        <v>833190018</v>
      </c>
      <c r="AH294" s="74">
        <v>578186950</v>
      </c>
      <c r="AI294" s="74">
        <v>562971456</v>
      </c>
      <c r="AJ294" s="74">
        <v>860428529</v>
      </c>
      <c r="AK294" s="87"/>
    </row>
    <row r="295" spans="1:37" x14ac:dyDescent="0.3">
      <c r="A295" s="23"/>
      <c r="B295" s="77">
        <v>4</v>
      </c>
      <c r="C295" s="77" t="s">
        <v>3750</v>
      </c>
      <c r="D295" s="60" t="s">
        <v>840</v>
      </c>
      <c r="E295" s="60" t="s">
        <v>841</v>
      </c>
      <c r="F295" s="60" t="s">
        <v>3699</v>
      </c>
      <c r="G295" s="61" t="s">
        <v>842</v>
      </c>
      <c r="H295" s="62">
        <v>1.8432538000000001E-5</v>
      </c>
      <c r="I295" s="74">
        <v>900825</v>
      </c>
      <c r="J295" s="74">
        <v>-13082</v>
      </c>
      <c r="K295" s="74">
        <v>0</v>
      </c>
      <c r="L295" s="74"/>
      <c r="M295" s="74">
        <v>-64</v>
      </c>
      <c r="N295" s="74">
        <v>62573</v>
      </c>
      <c r="O295" s="74">
        <v>-130328</v>
      </c>
      <c r="P295" s="74">
        <v>34968</v>
      </c>
      <c r="Q295" s="74">
        <v>-19</v>
      </c>
      <c r="R295" s="74">
        <v>16824</v>
      </c>
      <c r="S295" s="75">
        <v>871697</v>
      </c>
      <c r="T295" s="75">
        <v>42764</v>
      </c>
      <c r="U295" s="75">
        <v>48416</v>
      </c>
      <c r="V295" s="75">
        <v>113</v>
      </c>
      <c r="W295" s="75">
        <v>21634</v>
      </c>
      <c r="X295" s="76">
        <v>112927</v>
      </c>
      <c r="Y295" s="75">
        <v>142644</v>
      </c>
      <c r="Z295" s="75">
        <v>234465</v>
      </c>
      <c r="AA295" s="75">
        <v>19</v>
      </c>
      <c r="AB295" s="75">
        <v>80320</v>
      </c>
      <c r="AC295" s="76">
        <v>457448</v>
      </c>
      <c r="AD295" s="75">
        <v>62573</v>
      </c>
      <c r="AE295" s="75">
        <v>-47634</v>
      </c>
      <c r="AF295" s="75">
        <v>14939</v>
      </c>
      <c r="AG295" s="74">
        <v>1052418</v>
      </c>
      <c r="AH295" s="74">
        <v>730319</v>
      </c>
      <c r="AI295" s="74">
        <v>711100</v>
      </c>
      <c r="AJ295" s="74">
        <v>1086824</v>
      </c>
      <c r="AK295" s="87"/>
    </row>
    <row r="296" spans="1:37" x14ac:dyDescent="0.3">
      <c r="A296" s="23"/>
      <c r="B296" s="77">
        <v>4</v>
      </c>
      <c r="C296" s="77" t="s">
        <v>3750</v>
      </c>
      <c r="D296" s="60" t="s">
        <v>843</v>
      </c>
      <c r="E296" s="60" t="s">
        <v>844</v>
      </c>
      <c r="F296" s="60" t="s">
        <v>3699</v>
      </c>
      <c r="G296" s="61" t="s">
        <v>845</v>
      </c>
      <c r="H296" s="62">
        <v>5.6522035999999997E-5</v>
      </c>
      <c r="I296" s="74">
        <v>2742427</v>
      </c>
      <c r="J296" s="74">
        <v>-40115</v>
      </c>
      <c r="K296" s="74">
        <v>0</v>
      </c>
      <c r="L296" s="74"/>
      <c r="M296" s="74">
        <v>-197</v>
      </c>
      <c r="N296" s="74">
        <v>194616</v>
      </c>
      <c r="O296" s="74">
        <v>-399642</v>
      </c>
      <c r="P296" s="74">
        <v>107228</v>
      </c>
      <c r="Q296" s="74">
        <v>-58</v>
      </c>
      <c r="R296" s="74">
        <v>68736</v>
      </c>
      <c r="S296" s="75">
        <v>2672995</v>
      </c>
      <c r="T296" s="75">
        <v>131133</v>
      </c>
      <c r="U296" s="75">
        <v>148464</v>
      </c>
      <c r="V296" s="75">
        <v>347</v>
      </c>
      <c r="W296" s="75">
        <v>266614</v>
      </c>
      <c r="X296" s="76">
        <v>546558</v>
      </c>
      <c r="Y296" s="75">
        <v>437407</v>
      </c>
      <c r="Z296" s="75">
        <v>718970</v>
      </c>
      <c r="AA296" s="75">
        <v>58</v>
      </c>
      <c r="AB296" s="75">
        <v>0</v>
      </c>
      <c r="AC296" s="76">
        <v>1156435</v>
      </c>
      <c r="AD296" s="75">
        <v>194616</v>
      </c>
      <c r="AE296" s="75">
        <v>-85752</v>
      </c>
      <c r="AF296" s="75">
        <v>108864</v>
      </c>
      <c r="AG296" s="74">
        <v>3227164</v>
      </c>
      <c r="AH296" s="74">
        <v>2239470</v>
      </c>
      <c r="AI296" s="74">
        <v>2180537</v>
      </c>
      <c r="AJ296" s="74">
        <v>3332666</v>
      </c>
      <c r="AK296" s="87"/>
    </row>
    <row r="297" spans="1:37" ht="14.15" customHeight="1" x14ac:dyDescent="0.3">
      <c r="A297" s="23"/>
      <c r="B297" s="77">
        <v>4</v>
      </c>
      <c r="C297" s="77" t="s">
        <v>3750</v>
      </c>
      <c r="D297" s="60" t="s">
        <v>846</v>
      </c>
      <c r="E297" s="60" t="s">
        <v>847</v>
      </c>
      <c r="F297" s="60" t="s">
        <v>3699</v>
      </c>
      <c r="G297" s="61" t="s">
        <v>848</v>
      </c>
      <c r="H297" s="62">
        <v>1.4645146000000001E-5</v>
      </c>
      <c r="I297" s="74">
        <v>983336</v>
      </c>
      <c r="J297" s="74">
        <v>-10394</v>
      </c>
      <c r="K297" s="74">
        <v>0</v>
      </c>
      <c r="L297" s="74"/>
      <c r="M297" s="74">
        <v>-51</v>
      </c>
      <c r="N297" s="74">
        <v>12800</v>
      </c>
      <c r="O297" s="74">
        <v>-103549</v>
      </c>
      <c r="P297" s="74">
        <v>27783</v>
      </c>
      <c r="Q297" s="74">
        <v>-15</v>
      </c>
      <c r="R297" s="74">
        <v>-217324</v>
      </c>
      <c r="S297" s="75">
        <v>692586</v>
      </c>
      <c r="T297" s="75">
        <v>33977</v>
      </c>
      <c r="U297" s="75">
        <v>38468</v>
      </c>
      <c r="V297" s="75">
        <v>90</v>
      </c>
      <c r="W297" s="75">
        <v>0</v>
      </c>
      <c r="X297" s="76">
        <v>72535</v>
      </c>
      <c r="Y297" s="75">
        <v>113334</v>
      </c>
      <c r="Z297" s="75">
        <v>186289</v>
      </c>
      <c r="AA297" s="75">
        <v>15</v>
      </c>
      <c r="AB297" s="75">
        <v>399347</v>
      </c>
      <c r="AC297" s="76">
        <v>698985</v>
      </c>
      <c r="AD297" s="75">
        <v>12800</v>
      </c>
      <c r="AE297" s="75">
        <v>-45819</v>
      </c>
      <c r="AF297" s="75">
        <v>-33019</v>
      </c>
      <c r="AG297" s="74">
        <v>836175</v>
      </c>
      <c r="AH297" s="74">
        <v>580258</v>
      </c>
      <c r="AI297" s="74">
        <v>564988</v>
      </c>
      <c r="AJ297" s="74">
        <v>863511</v>
      </c>
      <c r="AK297" s="87"/>
    </row>
    <row r="298" spans="1:37" x14ac:dyDescent="0.3">
      <c r="A298" s="23"/>
      <c r="B298" s="77">
        <v>4</v>
      </c>
      <c r="C298" s="77" t="s">
        <v>3750</v>
      </c>
      <c r="D298" s="60" t="s">
        <v>849</v>
      </c>
      <c r="E298" s="60" t="s">
        <v>850</v>
      </c>
      <c r="F298" s="60" t="s">
        <v>3699</v>
      </c>
      <c r="G298" s="61" t="s">
        <v>851</v>
      </c>
      <c r="H298" s="62">
        <v>3.8488244999999998E-5</v>
      </c>
      <c r="I298" s="74">
        <v>1875331</v>
      </c>
      <c r="J298" s="74">
        <v>-27316</v>
      </c>
      <c r="K298" s="74">
        <v>0</v>
      </c>
      <c r="L298" s="74"/>
      <c r="M298" s="74">
        <v>-134</v>
      </c>
      <c r="N298" s="74">
        <v>131434</v>
      </c>
      <c r="O298" s="74">
        <v>-272133</v>
      </c>
      <c r="P298" s="74">
        <v>73016</v>
      </c>
      <c r="Q298" s="74">
        <v>-40</v>
      </c>
      <c r="R298" s="74">
        <v>40000</v>
      </c>
      <c r="S298" s="75">
        <v>1820158</v>
      </c>
      <c r="T298" s="75">
        <v>89294</v>
      </c>
      <c r="U298" s="75">
        <v>101095</v>
      </c>
      <c r="V298" s="75">
        <v>236</v>
      </c>
      <c r="W298" s="75">
        <v>189915</v>
      </c>
      <c r="X298" s="76">
        <v>380540</v>
      </c>
      <c r="Y298" s="75">
        <v>297849</v>
      </c>
      <c r="Z298" s="75">
        <v>489577</v>
      </c>
      <c r="AA298" s="75">
        <v>40</v>
      </c>
      <c r="AB298" s="75">
        <v>0</v>
      </c>
      <c r="AC298" s="76">
        <v>787466</v>
      </c>
      <c r="AD298" s="75">
        <v>131434</v>
      </c>
      <c r="AE298" s="75">
        <v>-55961</v>
      </c>
      <c r="AF298" s="75">
        <v>75473</v>
      </c>
      <c r="AG298" s="74">
        <v>2197513</v>
      </c>
      <c r="AH298" s="74">
        <v>1524950</v>
      </c>
      <c r="AI298" s="74">
        <v>1484820</v>
      </c>
      <c r="AJ298" s="74">
        <v>2269353</v>
      </c>
      <c r="AK298" s="87"/>
    </row>
    <row r="299" spans="1:37" x14ac:dyDescent="0.3">
      <c r="A299" s="23"/>
      <c r="B299" s="77">
        <v>4</v>
      </c>
      <c r="C299" s="77" t="s">
        <v>3750</v>
      </c>
      <c r="D299" s="60" t="s">
        <v>852</v>
      </c>
      <c r="E299" s="60" t="s">
        <v>853</v>
      </c>
      <c r="F299" s="60" t="s">
        <v>3699</v>
      </c>
      <c r="G299" s="61" t="s">
        <v>851</v>
      </c>
      <c r="H299" s="62">
        <v>2.4347521000000001E-5</v>
      </c>
      <c r="I299" s="74">
        <v>1042470</v>
      </c>
      <c r="J299" s="74">
        <v>-17280</v>
      </c>
      <c r="K299" s="74">
        <v>0</v>
      </c>
      <c r="L299" s="74"/>
      <c r="M299" s="74">
        <v>-85</v>
      </c>
      <c r="N299" s="74">
        <v>102990</v>
      </c>
      <c r="O299" s="74">
        <v>-172150</v>
      </c>
      <c r="P299" s="74">
        <v>46190</v>
      </c>
      <c r="Q299" s="74">
        <v>-25</v>
      </c>
      <c r="R299" s="74">
        <v>149314</v>
      </c>
      <c r="S299" s="75">
        <v>1151424</v>
      </c>
      <c r="T299" s="75">
        <v>56487</v>
      </c>
      <c r="U299" s="75">
        <v>63953</v>
      </c>
      <c r="V299" s="75">
        <v>149</v>
      </c>
      <c r="W299" s="75">
        <v>191984</v>
      </c>
      <c r="X299" s="76">
        <v>312573</v>
      </c>
      <c r="Y299" s="75">
        <v>188418</v>
      </c>
      <c r="Z299" s="75">
        <v>309705</v>
      </c>
      <c r="AA299" s="75">
        <v>25</v>
      </c>
      <c r="AB299" s="75">
        <v>1009504</v>
      </c>
      <c r="AC299" s="76">
        <v>1507652</v>
      </c>
      <c r="AD299" s="75">
        <v>102990</v>
      </c>
      <c r="AE299" s="75">
        <v>-191268</v>
      </c>
      <c r="AF299" s="75">
        <v>-88278</v>
      </c>
      <c r="AG299" s="74">
        <v>1390138</v>
      </c>
      <c r="AH299" s="74">
        <v>964678</v>
      </c>
      <c r="AI299" s="74">
        <v>939291</v>
      </c>
      <c r="AJ299" s="74">
        <v>1435585</v>
      </c>
      <c r="AK299" s="87"/>
    </row>
    <row r="300" spans="1:37" x14ac:dyDescent="0.3">
      <c r="A300" s="23"/>
      <c r="B300" s="77">
        <v>4</v>
      </c>
      <c r="C300" s="77" t="s">
        <v>3750</v>
      </c>
      <c r="D300" s="60" t="s">
        <v>854</v>
      </c>
      <c r="E300" s="60" t="s">
        <v>855</v>
      </c>
      <c r="F300" s="60" t="s">
        <v>3699</v>
      </c>
      <c r="G300" s="61" t="s">
        <v>856</v>
      </c>
      <c r="H300" s="62">
        <v>3.6778846100000002E-4</v>
      </c>
      <c r="I300" s="74">
        <v>18185567</v>
      </c>
      <c r="J300" s="74">
        <v>-261028</v>
      </c>
      <c r="K300" s="74">
        <v>0</v>
      </c>
      <c r="L300" s="74"/>
      <c r="M300" s="74">
        <v>-1279</v>
      </c>
      <c r="N300" s="74">
        <v>1219382</v>
      </c>
      <c r="O300" s="74">
        <v>-2600467</v>
      </c>
      <c r="P300" s="74">
        <v>697730</v>
      </c>
      <c r="Q300" s="74">
        <v>-380</v>
      </c>
      <c r="R300" s="74">
        <v>153638</v>
      </c>
      <c r="S300" s="75">
        <v>17393163</v>
      </c>
      <c r="T300" s="75">
        <v>853283</v>
      </c>
      <c r="U300" s="75">
        <v>966055</v>
      </c>
      <c r="V300" s="75">
        <v>2257</v>
      </c>
      <c r="W300" s="75">
        <v>197642</v>
      </c>
      <c r="X300" s="76">
        <v>2019237</v>
      </c>
      <c r="Y300" s="75">
        <v>2846207</v>
      </c>
      <c r="Z300" s="75">
        <v>4678335</v>
      </c>
      <c r="AA300" s="75">
        <v>380</v>
      </c>
      <c r="AB300" s="75">
        <v>547400</v>
      </c>
      <c r="AC300" s="76">
        <v>8072322</v>
      </c>
      <c r="AD300" s="75">
        <v>1219382</v>
      </c>
      <c r="AE300" s="75">
        <v>-800524</v>
      </c>
      <c r="AF300" s="75">
        <v>418858</v>
      </c>
      <c r="AG300" s="74">
        <v>20999133</v>
      </c>
      <c r="AH300" s="74">
        <v>14572216</v>
      </c>
      <c r="AI300" s="74">
        <v>14188735</v>
      </c>
      <c r="AJ300" s="74">
        <v>21685634</v>
      </c>
      <c r="AK300" s="87"/>
    </row>
    <row r="301" spans="1:37" x14ac:dyDescent="0.3">
      <c r="A301" s="23"/>
      <c r="B301" s="77">
        <v>4</v>
      </c>
      <c r="C301" s="77" t="s">
        <v>3750</v>
      </c>
      <c r="D301" s="60" t="s">
        <v>857</v>
      </c>
      <c r="E301" s="60" t="s">
        <v>858</v>
      </c>
      <c r="F301" s="60" t="s">
        <v>3699</v>
      </c>
      <c r="G301" s="61" t="s">
        <v>859</v>
      </c>
      <c r="H301" s="62">
        <v>7.3607570999999997E-5</v>
      </c>
      <c r="I301" s="74">
        <v>3478155</v>
      </c>
      <c r="J301" s="74">
        <v>-52241</v>
      </c>
      <c r="K301" s="74">
        <v>0</v>
      </c>
      <c r="L301" s="74"/>
      <c r="M301" s="74">
        <v>-256</v>
      </c>
      <c r="N301" s="74">
        <v>266311</v>
      </c>
      <c r="O301" s="74">
        <v>-520446</v>
      </c>
      <c r="P301" s="74">
        <v>139641</v>
      </c>
      <c r="Q301" s="74">
        <v>-76</v>
      </c>
      <c r="R301" s="74">
        <v>169904</v>
      </c>
      <c r="S301" s="75">
        <v>3480992</v>
      </c>
      <c r="T301" s="75">
        <v>170772</v>
      </c>
      <c r="U301" s="75">
        <v>193342</v>
      </c>
      <c r="V301" s="75">
        <v>452</v>
      </c>
      <c r="W301" s="75">
        <v>218468</v>
      </c>
      <c r="X301" s="76">
        <v>583034</v>
      </c>
      <c r="Y301" s="75">
        <v>569627</v>
      </c>
      <c r="Z301" s="75">
        <v>936301</v>
      </c>
      <c r="AA301" s="75">
        <v>76</v>
      </c>
      <c r="AB301" s="75">
        <v>247841</v>
      </c>
      <c r="AC301" s="76">
        <v>1753845</v>
      </c>
      <c r="AD301" s="75">
        <v>266311</v>
      </c>
      <c r="AE301" s="75">
        <v>-179861</v>
      </c>
      <c r="AF301" s="75">
        <v>86450</v>
      </c>
      <c r="AG301" s="74">
        <v>4202675</v>
      </c>
      <c r="AH301" s="74">
        <v>2916419</v>
      </c>
      <c r="AI301" s="74">
        <v>2839671</v>
      </c>
      <c r="AJ301" s="74">
        <v>4340068</v>
      </c>
      <c r="AK301" s="87"/>
    </row>
    <row r="302" spans="1:37" x14ac:dyDescent="0.3">
      <c r="A302" s="23"/>
      <c r="B302" s="77">
        <v>4</v>
      </c>
      <c r="C302" s="77" t="s">
        <v>3750</v>
      </c>
      <c r="D302" s="60" t="s">
        <v>860</v>
      </c>
      <c r="E302" s="60" t="s">
        <v>861</v>
      </c>
      <c r="F302" s="60" t="s">
        <v>3699</v>
      </c>
      <c r="G302" s="61" t="s">
        <v>862</v>
      </c>
      <c r="H302" s="62">
        <v>7.1339081000000004E-5</v>
      </c>
      <c r="I302" s="74">
        <v>3641225</v>
      </c>
      <c r="J302" s="74">
        <v>-50631</v>
      </c>
      <c r="K302" s="74">
        <v>0</v>
      </c>
      <c r="L302" s="74"/>
      <c r="M302" s="74">
        <v>-248</v>
      </c>
      <c r="N302" s="74">
        <v>220819</v>
      </c>
      <c r="O302" s="74">
        <v>-504407</v>
      </c>
      <c r="P302" s="74">
        <v>135337</v>
      </c>
      <c r="Q302" s="74">
        <v>-74</v>
      </c>
      <c r="R302" s="74">
        <v>-68308</v>
      </c>
      <c r="S302" s="75">
        <v>3373713</v>
      </c>
      <c r="T302" s="75">
        <v>165509</v>
      </c>
      <c r="U302" s="75">
        <v>187383</v>
      </c>
      <c r="V302" s="75">
        <v>438</v>
      </c>
      <c r="W302" s="75">
        <v>9</v>
      </c>
      <c r="X302" s="76">
        <v>353339</v>
      </c>
      <c r="Y302" s="75">
        <v>552072</v>
      </c>
      <c r="Z302" s="75">
        <v>907446</v>
      </c>
      <c r="AA302" s="75">
        <v>74</v>
      </c>
      <c r="AB302" s="75">
        <v>143716</v>
      </c>
      <c r="AC302" s="76">
        <v>1603308</v>
      </c>
      <c r="AD302" s="75">
        <v>220819</v>
      </c>
      <c r="AE302" s="75">
        <v>-148134</v>
      </c>
      <c r="AF302" s="75">
        <v>72685</v>
      </c>
      <c r="AG302" s="74">
        <v>4073154</v>
      </c>
      <c r="AH302" s="74">
        <v>2826539</v>
      </c>
      <c r="AI302" s="74">
        <v>2752156</v>
      </c>
      <c r="AJ302" s="74">
        <v>4206312</v>
      </c>
      <c r="AK302" s="87"/>
    </row>
    <row r="303" spans="1:37" x14ac:dyDescent="0.3">
      <c r="A303" s="23"/>
      <c r="B303" s="77">
        <v>4</v>
      </c>
      <c r="C303" s="77" t="s">
        <v>3750</v>
      </c>
      <c r="D303" s="60" t="s">
        <v>863</v>
      </c>
      <c r="E303" s="60" t="s">
        <v>864</v>
      </c>
      <c r="F303" s="60" t="s">
        <v>3699</v>
      </c>
      <c r="G303" s="61" t="s">
        <v>865</v>
      </c>
      <c r="H303" s="62">
        <v>8.8807158699999997E-4</v>
      </c>
      <c r="I303" s="74">
        <v>34849446</v>
      </c>
      <c r="J303" s="74">
        <v>-630285</v>
      </c>
      <c r="K303" s="74">
        <v>0</v>
      </c>
      <c r="L303" s="74"/>
      <c r="M303" s="74">
        <v>-3089</v>
      </c>
      <c r="N303" s="74">
        <v>4194438</v>
      </c>
      <c r="O303" s="74">
        <v>-6279154</v>
      </c>
      <c r="P303" s="74">
        <v>1684758</v>
      </c>
      <c r="Q303" s="74">
        <v>-919</v>
      </c>
      <c r="R303" s="74">
        <v>8182797</v>
      </c>
      <c r="S303" s="75">
        <v>41997992</v>
      </c>
      <c r="T303" s="75">
        <v>2060359</v>
      </c>
      <c r="U303" s="75">
        <v>2332661</v>
      </c>
      <c r="V303" s="75">
        <v>5450</v>
      </c>
      <c r="W303" s="75">
        <v>10520942</v>
      </c>
      <c r="X303" s="76">
        <v>14919412</v>
      </c>
      <c r="Y303" s="75">
        <v>6872526</v>
      </c>
      <c r="Z303" s="75">
        <v>11296429</v>
      </c>
      <c r="AA303" s="75">
        <v>919</v>
      </c>
      <c r="AB303" s="75">
        <v>3869558</v>
      </c>
      <c r="AC303" s="76">
        <v>22039432</v>
      </c>
      <c r="AD303" s="75">
        <v>4194438</v>
      </c>
      <c r="AE303" s="75">
        <v>-2294940</v>
      </c>
      <c r="AF303" s="75">
        <v>1899498</v>
      </c>
      <c r="AG303" s="74">
        <v>50705054</v>
      </c>
      <c r="AH303" s="74">
        <v>35186452</v>
      </c>
      <c r="AI303" s="74">
        <v>34260490</v>
      </c>
      <c r="AJ303" s="74">
        <v>52362695</v>
      </c>
      <c r="AK303" s="87"/>
    </row>
    <row r="304" spans="1:37" x14ac:dyDescent="0.3">
      <c r="A304" s="23"/>
      <c r="B304" s="77">
        <v>4</v>
      </c>
      <c r="C304" s="77" t="s">
        <v>3750</v>
      </c>
      <c r="D304" s="60" t="s">
        <v>866</v>
      </c>
      <c r="E304" s="60" t="s">
        <v>867</v>
      </c>
      <c r="F304" s="60" t="s">
        <v>3699</v>
      </c>
      <c r="G304" s="61" t="s">
        <v>868</v>
      </c>
      <c r="H304" s="62">
        <v>2.4438119299999999E-4</v>
      </c>
      <c r="I304" s="74">
        <v>11744520</v>
      </c>
      <c r="J304" s="74">
        <v>-173443</v>
      </c>
      <c r="K304" s="74">
        <v>0</v>
      </c>
      <c r="L304" s="74"/>
      <c r="M304" s="74">
        <v>-850</v>
      </c>
      <c r="N304" s="74">
        <v>857010</v>
      </c>
      <c r="O304" s="74">
        <v>-1727909</v>
      </c>
      <c r="P304" s="74">
        <v>463615</v>
      </c>
      <c r="Q304" s="74">
        <v>-253</v>
      </c>
      <c r="R304" s="74">
        <v>394397</v>
      </c>
      <c r="S304" s="75">
        <v>11557087</v>
      </c>
      <c r="T304" s="75">
        <v>566973</v>
      </c>
      <c r="U304" s="75">
        <v>641906</v>
      </c>
      <c r="V304" s="75">
        <v>1500</v>
      </c>
      <c r="W304" s="75">
        <v>1359844</v>
      </c>
      <c r="X304" s="76">
        <v>2570223</v>
      </c>
      <c r="Y304" s="75">
        <v>1891195</v>
      </c>
      <c r="Z304" s="75">
        <v>3108572</v>
      </c>
      <c r="AA304" s="75">
        <v>253</v>
      </c>
      <c r="AB304" s="75">
        <v>0</v>
      </c>
      <c r="AC304" s="76">
        <v>5000020</v>
      </c>
      <c r="AD304" s="75">
        <v>857010</v>
      </c>
      <c r="AE304" s="75">
        <v>-359100</v>
      </c>
      <c r="AF304" s="75">
        <v>497910</v>
      </c>
      <c r="AG304" s="74">
        <v>13953111</v>
      </c>
      <c r="AH304" s="74">
        <v>9682673</v>
      </c>
      <c r="AI304" s="74">
        <v>9427865</v>
      </c>
      <c r="AJ304" s="74">
        <v>14409264</v>
      </c>
      <c r="AK304" s="87"/>
    </row>
    <row r="305" spans="1:37" x14ac:dyDescent="0.3">
      <c r="A305" s="23"/>
      <c r="B305" s="77">
        <v>4</v>
      </c>
      <c r="C305" s="77" t="s">
        <v>3750</v>
      </c>
      <c r="D305" s="60" t="s">
        <v>869</v>
      </c>
      <c r="E305" s="60" t="s">
        <v>870</v>
      </c>
      <c r="F305" s="60" t="s">
        <v>3699</v>
      </c>
      <c r="G305" s="61" t="s">
        <v>871</v>
      </c>
      <c r="H305" s="62">
        <v>1.036430836E-3</v>
      </c>
      <c r="I305" s="74">
        <v>51740087</v>
      </c>
      <c r="J305" s="74">
        <v>-735579</v>
      </c>
      <c r="K305" s="74">
        <v>0</v>
      </c>
      <c r="L305" s="74"/>
      <c r="M305" s="74">
        <v>-3605</v>
      </c>
      <c r="N305" s="74">
        <v>3368216</v>
      </c>
      <c r="O305" s="74">
        <v>-7328136</v>
      </c>
      <c r="P305" s="74">
        <v>1966210</v>
      </c>
      <c r="Q305" s="74">
        <v>-1072</v>
      </c>
      <c r="R305" s="74">
        <v>7964</v>
      </c>
      <c r="S305" s="75">
        <v>49014085</v>
      </c>
      <c r="T305" s="75">
        <v>2404557</v>
      </c>
      <c r="U305" s="75">
        <v>2722350</v>
      </c>
      <c r="V305" s="75">
        <v>6360</v>
      </c>
      <c r="W305" s="75">
        <v>2239928</v>
      </c>
      <c r="X305" s="76">
        <v>7373195</v>
      </c>
      <c r="Y305" s="75">
        <v>8020635</v>
      </c>
      <c r="Z305" s="75">
        <v>13183586</v>
      </c>
      <c r="AA305" s="75">
        <v>1072</v>
      </c>
      <c r="AB305" s="75">
        <v>0</v>
      </c>
      <c r="AC305" s="76">
        <v>21205293</v>
      </c>
      <c r="AD305" s="75">
        <v>3368216</v>
      </c>
      <c r="AE305" s="75">
        <v>-1719996</v>
      </c>
      <c r="AF305" s="75">
        <v>1648220</v>
      </c>
      <c r="AG305" s="74">
        <v>59175726</v>
      </c>
      <c r="AH305" s="74">
        <v>41064622</v>
      </c>
      <c r="AI305" s="74">
        <v>39983970</v>
      </c>
      <c r="AJ305" s="74">
        <v>61110289</v>
      </c>
      <c r="AK305" s="87"/>
    </row>
    <row r="306" spans="1:37" x14ac:dyDescent="0.3">
      <c r="A306" s="23"/>
      <c r="B306" s="77">
        <v>4</v>
      </c>
      <c r="C306" s="77" t="s">
        <v>3750</v>
      </c>
      <c r="D306" s="60" t="s">
        <v>872</v>
      </c>
      <c r="E306" s="60" t="s">
        <v>873</v>
      </c>
      <c r="F306" s="60" t="s">
        <v>3699</v>
      </c>
      <c r="G306" s="61" t="s">
        <v>874</v>
      </c>
      <c r="H306" s="62">
        <v>9.4034407899999998E-4</v>
      </c>
      <c r="I306" s="74">
        <v>46464408</v>
      </c>
      <c r="J306" s="74">
        <v>-667384</v>
      </c>
      <c r="K306" s="74">
        <v>0</v>
      </c>
      <c r="L306" s="74"/>
      <c r="M306" s="74">
        <v>-3271</v>
      </c>
      <c r="N306" s="74">
        <v>3122016</v>
      </c>
      <c r="O306" s="74">
        <v>-6648749</v>
      </c>
      <c r="P306" s="74">
        <v>1783924</v>
      </c>
      <c r="Q306" s="74">
        <v>-973</v>
      </c>
      <c r="R306" s="74">
        <v>420052</v>
      </c>
      <c r="S306" s="75">
        <v>44470023</v>
      </c>
      <c r="T306" s="75">
        <v>2181633</v>
      </c>
      <c r="U306" s="75">
        <v>2469963</v>
      </c>
      <c r="V306" s="75">
        <v>5770</v>
      </c>
      <c r="W306" s="75">
        <v>1680026</v>
      </c>
      <c r="X306" s="76">
        <v>6337392</v>
      </c>
      <c r="Y306" s="75">
        <v>7277048</v>
      </c>
      <c r="Z306" s="75">
        <v>11961345</v>
      </c>
      <c r="AA306" s="75">
        <v>973</v>
      </c>
      <c r="AB306" s="75">
        <v>0</v>
      </c>
      <c r="AC306" s="76">
        <v>19239366</v>
      </c>
      <c r="AD306" s="75">
        <v>3122016</v>
      </c>
      <c r="AE306" s="75">
        <v>-1685988</v>
      </c>
      <c r="AF306" s="75">
        <v>1436028</v>
      </c>
      <c r="AG306" s="74">
        <v>53689587</v>
      </c>
      <c r="AH306" s="74">
        <v>37257550</v>
      </c>
      <c r="AI306" s="74">
        <v>36277085</v>
      </c>
      <c r="AJ306" s="74">
        <v>55444799</v>
      </c>
      <c r="AK306" s="87"/>
    </row>
    <row r="307" spans="1:37" ht="14.15" customHeight="1" x14ac:dyDescent="0.3">
      <c r="A307" s="23"/>
      <c r="B307" s="77">
        <v>4</v>
      </c>
      <c r="C307" s="77" t="s">
        <v>3750</v>
      </c>
      <c r="D307" s="60" t="s">
        <v>875</v>
      </c>
      <c r="E307" s="60" t="s">
        <v>876</v>
      </c>
      <c r="F307" s="60" t="s">
        <v>3699</v>
      </c>
      <c r="G307" s="61" t="s">
        <v>877</v>
      </c>
      <c r="H307" s="62">
        <v>1.2015952E-5</v>
      </c>
      <c r="I307" s="74">
        <v>1014387</v>
      </c>
      <c r="J307" s="74">
        <v>-8528</v>
      </c>
      <c r="K307" s="74">
        <v>0</v>
      </c>
      <c r="L307" s="74"/>
      <c r="M307" s="74">
        <v>-42</v>
      </c>
      <c r="N307" s="74">
        <v>-18136</v>
      </c>
      <c r="O307" s="74">
        <v>-84959</v>
      </c>
      <c r="P307" s="74">
        <v>22795</v>
      </c>
      <c r="Q307" s="74">
        <v>-12</v>
      </c>
      <c r="R307" s="74">
        <v>-357256</v>
      </c>
      <c r="S307" s="75">
        <v>568249</v>
      </c>
      <c r="T307" s="75">
        <v>27877</v>
      </c>
      <c r="U307" s="75">
        <v>31562</v>
      </c>
      <c r="V307" s="75">
        <v>74</v>
      </c>
      <c r="W307" s="75">
        <v>3</v>
      </c>
      <c r="X307" s="76">
        <v>59516</v>
      </c>
      <c r="Y307" s="75">
        <v>92988</v>
      </c>
      <c r="Z307" s="75">
        <v>152845</v>
      </c>
      <c r="AA307" s="75">
        <v>12</v>
      </c>
      <c r="AB307" s="75">
        <v>569163</v>
      </c>
      <c r="AC307" s="76">
        <v>815008</v>
      </c>
      <c r="AD307" s="75">
        <v>-18136</v>
      </c>
      <c r="AE307" s="75">
        <v>-39219</v>
      </c>
      <c r="AF307" s="75">
        <v>-57355</v>
      </c>
      <c r="AG307" s="74">
        <v>686059</v>
      </c>
      <c r="AH307" s="74">
        <v>476086</v>
      </c>
      <c r="AI307" s="74">
        <v>463558</v>
      </c>
      <c r="AJ307" s="74">
        <v>708488</v>
      </c>
      <c r="AK307" s="87"/>
    </row>
    <row r="308" spans="1:37" ht="14.15" customHeight="1" x14ac:dyDescent="0.35">
      <c r="A308" s="23"/>
      <c r="C308" s="60" t="s">
        <v>3751</v>
      </c>
      <c r="D308" s="100" t="s">
        <v>878</v>
      </c>
      <c r="F308" s="79"/>
      <c r="G308" s="30" t="s">
        <v>880</v>
      </c>
      <c r="H308" s="62">
        <v>3.3049505000000003E-5</v>
      </c>
      <c r="I308" s="74">
        <v>0</v>
      </c>
      <c r="J308" s="74">
        <v>-23456</v>
      </c>
      <c r="K308" s="74">
        <v>0</v>
      </c>
      <c r="L308" s="74"/>
      <c r="M308" s="74">
        <v>-115</v>
      </c>
      <c r="N308" s="74">
        <v>335006</v>
      </c>
      <c r="O308" s="74">
        <v>-233678</v>
      </c>
      <c r="P308" s="74">
        <v>62698</v>
      </c>
      <c r="Q308" s="74">
        <v>-34</v>
      </c>
      <c r="R308" s="74">
        <v>1422530</v>
      </c>
      <c r="S308" s="75">
        <v>1562951</v>
      </c>
      <c r="T308" s="75">
        <v>76676</v>
      </c>
      <c r="U308" s="75">
        <v>86810</v>
      </c>
      <c r="V308" s="75">
        <v>203</v>
      </c>
      <c r="W308" s="75">
        <v>1828965</v>
      </c>
      <c r="X308" s="76">
        <v>1992654</v>
      </c>
      <c r="Y308" s="75">
        <v>255760</v>
      </c>
      <c r="Z308" s="75">
        <v>420396</v>
      </c>
      <c r="AA308" s="75">
        <v>34</v>
      </c>
      <c r="AB308" s="75">
        <v>0</v>
      </c>
      <c r="AC308" s="76">
        <v>676190</v>
      </c>
      <c r="AD308" s="75">
        <v>335006</v>
      </c>
      <c r="AE308" s="75">
        <v>-64947</v>
      </c>
      <c r="AF308" s="75">
        <v>270059</v>
      </c>
      <c r="AG308" s="74">
        <v>1886984</v>
      </c>
      <c r="AH308" s="74">
        <v>1309461</v>
      </c>
      <c r="AI308" s="74">
        <v>1275001</v>
      </c>
      <c r="AJ308" s="74">
        <v>1948673</v>
      </c>
      <c r="AK308" s="87"/>
    </row>
    <row r="309" spans="1:37" x14ac:dyDescent="0.3">
      <c r="A309" s="23"/>
      <c r="B309" s="77">
        <v>4</v>
      </c>
      <c r="C309" s="77" t="s">
        <v>3750</v>
      </c>
      <c r="D309" s="60" t="s">
        <v>881</v>
      </c>
      <c r="E309" s="60" t="s">
        <v>882</v>
      </c>
      <c r="F309" s="60" t="s">
        <v>3699</v>
      </c>
      <c r="G309" s="61" t="s">
        <v>883</v>
      </c>
      <c r="H309" s="62">
        <v>3.5256280699999998E-4</v>
      </c>
      <c r="I309" s="74">
        <v>16923284</v>
      </c>
      <c r="J309" s="74">
        <v>-250222</v>
      </c>
      <c r="K309" s="74">
        <v>0</v>
      </c>
      <c r="L309" s="74"/>
      <c r="M309" s="74">
        <v>-1226</v>
      </c>
      <c r="N309" s="74">
        <v>1239181</v>
      </c>
      <c r="O309" s="74">
        <v>-2492813</v>
      </c>
      <c r="P309" s="74">
        <v>668846</v>
      </c>
      <c r="Q309" s="74">
        <v>-365</v>
      </c>
      <c r="R309" s="74">
        <v>586444</v>
      </c>
      <c r="S309" s="75">
        <v>16673129</v>
      </c>
      <c r="T309" s="75">
        <v>817959</v>
      </c>
      <c r="U309" s="75">
        <v>926062</v>
      </c>
      <c r="V309" s="75">
        <v>2163</v>
      </c>
      <c r="W309" s="75">
        <v>1316172</v>
      </c>
      <c r="X309" s="76">
        <v>3062356</v>
      </c>
      <c r="Y309" s="75">
        <v>2728380</v>
      </c>
      <c r="Z309" s="75">
        <v>4484662</v>
      </c>
      <c r="AA309" s="75">
        <v>365</v>
      </c>
      <c r="AB309" s="75">
        <v>0</v>
      </c>
      <c r="AC309" s="76">
        <v>7213407</v>
      </c>
      <c r="AD309" s="75">
        <v>1239181</v>
      </c>
      <c r="AE309" s="75">
        <v>-612980</v>
      </c>
      <c r="AF309" s="75">
        <v>626201</v>
      </c>
      <c r="AG309" s="74">
        <v>20129814</v>
      </c>
      <c r="AH309" s="74">
        <v>13968957</v>
      </c>
      <c r="AI309" s="74">
        <v>13601352</v>
      </c>
      <c r="AJ309" s="74">
        <v>20787895</v>
      </c>
      <c r="AK309" s="87"/>
    </row>
    <row r="310" spans="1:37" x14ac:dyDescent="0.3">
      <c r="A310" s="23"/>
      <c r="B310" s="77">
        <v>4</v>
      </c>
      <c r="C310" s="77" t="s">
        <v>3750</v>
      </c>
      <c r="D310" s="60" t="s">
        <v>884</v>
      </c>
      <c r="E310" s="60" t="s">
        <v>885</v>
      </c>
      <c r="F310" s="60" t="s">
        <v>3699</v>
      </c>
      <c r="G310" s="61" t="s">
        <v>886</v>
      </c>
      <c r="H310" s="62">
        <v>2.3851890739999999E-3</v>
      </c>
      <c r="I310" s="74">
        <v>118677806</v>
      </c>
      <c r="J310" s="74">
        <v>-1692824</v>
      </c>
      <c r="K310" s="74">
        <v>0</v>
      </c>
      <c r="L310" s="74"/>
      <c r="M310" s="74">
        <v>-8296</v>
      </c>
      <c r="N310" s="74">
        <v>7805818</v>
      </c>
      <c r="O310" s="74">
        <v>-16864598</v>
      </c>
      <c r="P310" s="74">
        <v>4524935</v>
      </c>
      <c r="Q310" s="74">
        <v>-2467</v>
      </c>
      <c r="R310" s="74">
        <v>358138</v>
      </c>
      <c r="S310" s="75">
        <v>112798512</v>
      </c>
      <c r="T310" s="75">
        <v>5533726</v>
      </c>
      <c r="U310" s="75">
        <v>6265078</v>
      </c>
      <c r="V310" s="75">
        <v>14636</v>
      </c>
      <c r="W310" s="75">
        <v>9151314</v>
      </c>
      <c r="X310" s="76">
        <v>20964754</v>
      </c>
      <c r="Y310" s="75">
        <v>18458280</v>
      </c>
      <c r="Z310" s="75">
        <v>30340032</v>
      </c>
      <c r="AA310" s="75">
        <v>2467</v>
      </c>
      <c r="AB310" s="75">
        <v>0</v>
      </c>
      <c r="AC310" s="76">
        <v>48800779</v>
      </c>
      <c r="AD310" s="75">
        <v>7805818</v>
      </c>
      <c r="AE310" s="75">
        <v>-3452599</v>
      </c>
      <c r="AF310" s="75">
        <v>4353219</v>
      </c>
      <c r="AG310" s="74">
        <v>136183999</v>
      </c>
      <c r="AH310" s="74">
        <v>94504026</v>
      </c>
      <c r="AI310" s="74">
        <v>92017070</v>
      </c>
      <c r="AJ310" s="74">
        <v>140636104</v>
      </c>
      <c r="AK310" s="87"/>
    </row>
    <row r="311" spans="1:37" ht="14.15" customHeight="1" x14ac:dyDescent="0.3">
      <c r="A311" s="23"/>
      <c r="B311" s="77">
        <v>4</v>
      </c>
      <c r="C311" s="77" t="s">
        <v>3750</v>
      </c>
      <c r="D311" s="60" t="s">
        <v>887</v>
      </c>
      <c r="E311" s="60" t="s">
        <v>888</v>
      </c>
      <c r="F311" s="60" t="s">
        <v>3699</v>
      </c>
      <c r="G311" s="61" t="s">
        <v>889</v>
      </c>
      <c r="H311" s="62">
        <v>1.4747580699999999E-4</v>
      </c>
      <c r="I311" s="74">
        <v>7037230</v>
      </c>
      <c r="J311" s="74">
        <v>-104667</v>
      </c>
      <c r="K311" s="74">
        <v>0</v>
      </c>
      <c r="L311" s="74"/>
      <c r="M311" s="74">
        <v>-513</v>
      </c>
      <c r="N311" s="74">
        <v>524100</v>
      </c>
      <c r="O311" s="74">
        <v>-1042735</v>
      </c>
      <c r="P311" s="74">
        <v>279776</v>
      </c>
      <c r="Q311" s="74">
        <v>-153</v>
      </c>
      <c r="R311" s="74">
        <v>281274</v>
      </c>
      <c r="S311" s="75">
        <v>6974312</v>
      </c>
      <c r="T311" s="75">
        <v>342149</v>
      </c>
      <c r="U311" s="75">
        <v>387369</v>
      </c>
      <c r="V311" s="75">
        <v>905</v>
      </c>
      <c r="W311" s="75">
        <v>361678</v>
      </c>
      <c r="X311" s="76">
        <v>1092101</v>
      </c>
      <c r="Y311" s="75">
        <v>1141272</v>
      </c>
      <c r="Z311" s="75">
        <v>1875919</v>
      </c>
      <c r="AA311" s="75">
        <v>153</v>
      </c>
      <c r="AB311" s="75">
        <v>326688</v>
      </c>
      <c r="AC311" s="76">
        <v>3344032</v>
      </c>
      <c r="AD311" s="75">
        <v>524100</v>
      </c>
      <c r="AE311" s="75">
        <v>-336223</v>
      </c>
      <c r="AF311" s="75">
        <v>187877</v>
      </c>
      <c r="AG311" s="74">
        <v>8420232</v>
      </c>
      <c r="AH311" s="74">
        <v>5843167</v>
      </c>
      <c r="AI311" s="74">
        <v>5689399</v>
      </c>
      <c r="AJ311" s="74">
        <v>8695505</v>
      </c>
      <c r="AK311" s="87"/>
    </row>
    <row r="312" spans="1:37" x14ac:dyDescent="0.3">
      <c r="A312" s="23"/>
      <c r="B312" s="77">
        <v>4</v>
      </c>
      <c r="C312" s="77" t="s">
        <v>3750</v>
      </c>
      <c r="D312" s="60" t="s">
        <v>890</v>
      </c>
      <c r="E312" s="60" t="s">
        <v>891</v>
      </c>
      <c r="F312" s="60" t="s">
        <v>3699</v>
      </c>
      <c r="G312" s="61" t="s">
        <v>892</v>
      </c>
      <c r="H312" s="62">
        <v>8.1564194000000004E-5</v>
      </c>
      <c r="I312" s="74">
        <v>4341488</v>
      </c>
      <c r="J312" s="74">
        <v>-57888</v>
      </c>
      <c r="K312" s="74">
        <v>0</v>
      </c>
      <c r="L312" s="74"/>
      <c r="M312" s="74">
        <v>-284</v>
      </c>
      <c r="N312" s="74">
        <v>227865</v>
      </c>
      <c r="O312" s="74">
        <v>-576704</v>
      </c>
      <c r="P312" s="74">
        <v>154735</v>
      </c>
      <c r="Q312" s="74">
        <v>-84</v>
      </c>
      <c r="R312" s="74">
        <v>-231858</v>
      </c>
      <c r="S312" s="75">
        <v>3857270</v>
      </c>
      <c r="T312" s="75">
        <v>189232</v>
      </c>
      <c r="U312" s="75">
        <v>214241</v>
      </c>
      <c r="V312" s="75">
        <v>501</v>
      </c>
      <c r="W312" s="75">
        <v>12</v>
      </c>
      <c r="X312" s="76">
        <v>403986</v>
      </c>
      <c r="Y312" s="75">
        <v>631201</v>
      </c>
      <c r="Z312" s="75">
        <v>1037511</v>
      </c>
      <c r="AA312" s="75">
        <v>84</v>
      </c>
      <c r="AB312" s="75">
        <v>432858</v>
      </c>
      <c r="AC312" s="76">
        <v>2101654</v>
      </c>
      <c r="AD312" s="75">
        <v>227865</v>
      </c>
      <c r="AE312" s="75">
        <v>-179432</v>
      </c>
      <c r="AF312" s="75">
        <v>48433</v>
      </c>
      <c r="AG312" s="74">
        <v>4656963</v>
      </c>
      <c r="AH312" s="74">
        <v>3231670</v>
      </c>
      <c r="AI312" s="74">
        <v>3146626</v>
      </c>
      <c r="AJ312" s="74">
        <v>4809208</v>
      </c>
      <c r="AK312" s="87"/>
    </row>
    <row r="313" spans="1:37" x14ac:dyDescent="0.3">
      <c r="A313" s="23"/>
      <c r="B313" s="77">
        <v>4</v>
      </c>
      <c r="C313" s="77" t="s">
        <v>3750</v>
      </c>
      <c r="D313" s="60" t="s">
        <v>893</v>
      </c>
      <c r="E313" s="60" t="s">
        <v>894</v>
      </c>
      <c r="F313" s="60" t="s">
        <v>3699</v>
      </c>
      <c r="G313" s="61" t="s">
        <v>895</v>
      </c>
      <c r="H313" s="62">
        <v>1.4850859999999999E-5</v>
      </c>
      <c r="I313" s="74">
        <v>688321</v>
      </c>
      <c r="J313" s="74">
        <v>-10540</v>
      </c>
      <c r="K313" s="74">
        <v>0</v>
      </c>
      <c r="L313" s="74"/>
      <c r="M313" s="74">
        <v>-52</v>
      </c>
      <c r="N313" s="74">
        <v>55582</v>
      </c>
      <c r="O313" s="74">
        <v>-105004</v>
      </c>
      <c r="P313" s="74">
        <v>28174</v>
      </c>
      <c r="Q313" s="74">
        <v>-15</v>
      </c>
      <c r="R313" s="74">
        <v>45849</v>
      </c>
      <c r="S313" s="75">
        <v>702315</v>
      </c>
      <c r="T313" s="75">
        <v>34455</v>
      </c>
      <c r="U313" s="75">
        <v>39008</v>
      </c>
      <c r="V313" s="75">
        <v>91</v>
      </c>
      <c r="W313" s="75">
        <v>95798</v>
      </c>
      <c r="X313" s="76">
        <v>169352</v>
      </c>
      <c r="Y313" s="75">
        <v>114926</v>
      </c>
      <c r="Z313" s="75">
        <v>188906</v>
      </c>
      <c r="AA313" s="75">
        <v>15</v>
      </c>
      <c r="AB313" s="75">
        <v>0</v>
      </c>
      <c r="AC313" s="76">
        <v>303847</v>
      </c>
      <c r="AD313" s="75">
        <v>55582</v>
      </c>
      <c r="AE313" s="75">
        <v>-23949</v>
      </c>
      <c r="AF313" s="75">
        <v>31633</v>
      </c>
      <c r="AG313" s="74">
        <v>847920</v>
      </c>
      <c r="AH313" s="74">
        <v>588409</v>
      </c>
      <c r="AI313" s="74">
        <v>572924</v>
      </c>
      <c r="AJ313" s="74">
        <v>875640</v>
      </c>
      <c r="AK313" s="87"/>
    </row>
    <row r="314" spans="1:37" x14ac:dyDescent="0.3">
      <c r="A314" s="23"/>
      <c r="B314" s="77">
        <v>4</v>
      </c>
      <c r="C314" s="77" t="s">
        <v>3750</v>
      </c>
      <c r="D314" s="60" t="s">
        <v>896</v>
      </c>
      <c r="E314" s="60" t="s">
        <v>897</v>
      </c>
      <c r="F314" s="60" t="s">
        <v>3699</v>
      </c>
      <c r="G314" s="61" t="s">
        <v>898</v>
      </c>
      <c r="H314" s="62">
        <v>1.52527072E-4</v>
      </c>
      <c r="I314" s="74">
        <v>7470272</v>
      </c>
      <c r="J314" s="74">
        <v>-108252</v>
      </c>
      <c r="K314" s="74">
        <v>0</v>
      </c>
      <c r="L314" s="74"/>
      <c r="M314" s="74">
        <v>-531</v>
      </c>
      <c r="N314" s="74">
        <v>515566</v>
      </c>
      <c r="O314" s="74">
        <v>-1078450</v>
      </c>
      <c r="P314" s="74">
        <v>289359</v>
      </c>
      <c r="Q314" s="74">
        <v>-158</v>
      </c>
      <c r="R314" s="74">
        <v>125387</v>
      </c>
      <c r="S314" s="75">
        <v>7213193</v>
      </c>
      <c r="T314" s="75">
        <v>353868</v>
      </c>
      <c r="U314" s="75">
        <v>400637</v>
      </c>
      <c r="V314" s="75">
        <v>936</v>
      </c>
      <c r="W314" s="75">
        <v>161256</v>
      </c>
      <c r="X314" s="76">
        <v>916697</v>
      </c>
      <c r="Y314" s="75">
        <v>1180362</v>
      </c>
      <c r="Z314" s="75">
        <v>1940172</v>
      </c>
      <c r="AA314" s="75">
        <v>158</v>
      </c>
      <c r="AB314" s="75">
        <v>257326</v>
      </c>
      <c r="AC314" s="76">
        <v>3378018</v>
      </c>
      <c r="AD314" s="75">
        <v>515566</v>
      </c>
      <c r="AE314" s="75">
        <v>-336297</v>
      </c>
      <c r="AF314" s="75">
        <v>179269</v>
      </c>
      <c r="AG314" s="74">
        <v>8708637</v>
      </c>
      <c r="AH314" s="74">
        <v>6043304</v>
      </c>
      <c r="AI314" s="74">
        <v>5884269</v>
      </c>
      <c r="AJ314" s="74">
        <v>8993339</v>
      </c>
      <c r="AK314" s="87"/>
    </row>
    <row r="315" spans="1:37" x14ac:dyDescent="0.3">
      <c r="A315" s="23"/>
      <c r="B315" s="77">
        <v>4</v>
      </c>
      <c r="C315" s="77" t="s">
        <v>3750</v>
      </c>
      <c r="D315" s="60" t="s">
        <v>899</v>
      </c>
      <c r="E315" s="60" t="s">
        <v>900</v>
      </c>
      <c r="F315" s="60" t="s">
        <v>3699</v>
      </c>
      <c r="G315" s="61" t="s">
        <v>901</v>
      </c>
      <c r="H315" s="62">
        <v>1.3684208E-5</v>
      </c>
      <c r="I315" s="74">
        <v>694039</v>
      </c>
      <c r="J315" s="74">
        <v>-9712</v>
      </c>
      <c r="K315" s="74">
        <v>0</v>
      </c>
      <c r="L315" s="74"/>
      <c r="M315" s="74">
        <v>-48</v>
      </c>
      <c r="N315" s="74">
        <v>42965</v>
      </c>
      <c r="O315" s="74">
        <v>-96755</v>
      </c>
      <c r="P315" s="74">
        <v>25960</v>
      </c>
      <c r="Q315" s="74">
        <v>-14</v>
      </c>
      <c r="R315" s="74">
        <v>-9294</v>
      </c>
      <c r="S315" s="75">
        <v>647141</v>
      </c>
      <c r="T315" s="75">
        <v>31748</v>
      </c>
      <c r="U315" s="75">
        <v>35944</v>
      </c>
      <c r="V315" s="75">
        <v>84</v>
      </c>
      <c r="W315" s="75">
        <v>1238</v>
      </c>
      <c r="X315" s="76">
        <v>69014</v>
      </c>
      <c r="Y315" s="75">
        <v>105898</v>
      </c>
      <c r="Z315" s="75">
        <v>174066</v>
      </c>
      <c r="AA315" s="75">
        <v>14</v>
      </c>
      <c r="AB315" s="75">
        <v>11947</v>
      </c>
      <c r="AC315" s="76">
        <v>291925</v>
      </c>
      <c r="AD315" s="75">
        <v>42965</v>
      </c>
      <c r="AE315" s="75">
        <v>-26714</v>
      </c>
      <c r="AF315" s="75">
        <v>16251</v>
      </c>
      <c r="AG315" s="74">
        <v>781309</v>
      </c>
      <c r="AH315" s="74">
        <v>542185</v>
      </c>
      <c r="AI315" s="74">
        <v>527917</v>
      </c>
      <c r="AJ315" s="74">
        <v>806852</v>
      </c>
      <c r="AK315" s="87"/>
    </row>
    <row r="316" spans="1:37" x14ac:dyDescent="0.3">
      <c r="A316" s="23"/>
      <c r="B316" s="77">
        <v>4</v>
      </c>
      <c r="C316" s="77" t="s">
        <v>3750</v>
      </c>
      <c r="D316" s="60" t="s">
        <v>902</v>
      </c>
      <c r="E316" s="60" t="s">
        <v>903</v>
      </c>
      <c r="F316" s="60" t="s">
        <v>3699</v>
      </c>
      <c r="G316" s="61" t="s">
        <v>904</v>
      </c>
      <c r="H316" s="62">
        <v>4.0449572999999999E-5</v>
      </c>
      <c r="I316" s="74">
        <v>2156522</v>
      </c>
      <c r="J316" s="74">
        <v>-28708</v>
      </c>
      <c r="K316" s="74">
        <v>0</v>
      </c>
      <c r="L316" s="74"/>
      <c r="M316" s="74">
        <v>-141</v>
      </c>
      <c r="N316" s="74">
        <v>112524</v>
      </c>
      <c r="O316" s="74">
        <v>-286001</v>
      </c>
      <c r="P316" s="74">
        <v>76737</v>
      </c>
      <c r="Q316" s="74">
        <v>-42</v>
      </c>
      <c r="R316" s="74">
        <v>-117978</v>
      </c>
      <c r="S316" s="75">
        <v>1912913</v>
      </c>
      <c r="T316" s="75">
        <v>93844</v>
      </c>
      <c r="U316" s="75">
        <v>106247</v>
      </c>
      <c r="V316" s="75">
        <v>248</v>
      </c>
      <c r="W316" s="75">
        <v>8</v>
      </c>
      <c r="X316" s="76">
        <v>200347</v>
      </c>
      <c r="Y316" s="75">
        <v>313027</v>
      </c>
      <c r="Z316" s="75">
        <v>514526</v>
      </c>
      <c r="AA316" s="75">
        <v>42</v>
      </c>
      <c r="AB316" s="75">
        <v>815379</v>
      </c>
      <c r="AC316" s="76">
        <v>1642974</v>
      </c>
      <c r="AD316" s="75">
        <v>112524</v>
      </c>
      <c r="AE316" s="75">
        <v>-173782</v>
      </c>
      <c r="AF316" s="75">
        <v>-61258</v>
      </c>
      <c r="AG316" s="74">
        <v>2309496</v>
      </c>
      <c r="AH316" s="74">
        <v>1602660</v>
      </c>
      <c r="AI316" s="74">
        <v>1560485</v>
      </c>
      <c r="AJ316" s="74">
        <v>2384998</v>
      </c>
      <c r="AK316" s="87"/>
    </row>
    <row r="317" spans="1:37" x14ac:dyDescent="0.3">
      <c r="A317" s="23"/>
      <c r="B317" s="77">
        <v>4</v>
      </c>
      <c r="C317" s="77" t="s">
        <v>3750</v>
      </c>
      <c r="D317" s="60" t="s">
        <v>905</v>
      </c>
      <c r="E317" s="60" t="s">
        <v>906</v>
      </c>
      <c r="F317" s="60" t="s">
        <v>3699</v>
      </c>
      <c r="G317" s="61" t="s">
        <v>907</v>
      </c>
      <c r="H317" s="62">
        <v>1.6404987399999999E-4</v>
      </c>
      <c r="I317" s="74">
        <v>7892601</v>
      </c>
      <c r="J317" s="74">
        <v>-116430</v>
      </c>
      <c r="K317" s="74">
        <v>0</v>
      </c>
      <c r="L317" s="74"/>
      <c r="M317" s="74">
        <v>-571</v>
      </c>
      <c r="N317" s="74">
        <v>574104</v>
      </c>
      <c r="O317" s="74">
        <v>-1159923</v>
      </c>
      <c r="P317" s="74">
        <v>311219</v>
      </c>
      <c r="Q317" s="74">
        <v>-170</v>
      </c>
      <c r="R317" s="74">
        <v>257288</v>
      </c>
      <c r="S317" s="75">
        <v>7758118</v>
      </c>
      <c r="T317" s="75">
        <v>380602</v>
      </c>
      <c r="U317" s="75">
        <v>430903</v>
      </c>
      <c r="V317" s="75">
        <v>1007</v>
      </c>
      <c r="W317" s="75">
        <v>330848</v>
      </c>
      <c r="X317" s="76">
        <v>1143360</v>
      </c>
      <c r="Y317" s="75">
        <v>1269534</v>
      </c>
      <c r="Z317" s="75">
        <v>2086744</v>
      </c>
      <c r="AA317" s="75">
        <v>170</v>
      </c>
      <c r="AB317" s="75">
        <v>583832</v>
      </c>
      <c r="AC317" s="76">
        <v>3940280</v>
      </c>
      <c r="AD317" s="75">
        <v>574104</v>
      </c>
      <c r="AE317" s="75">
        <v>-405326</v>
      </c>
      <c r="AF317" s="75">
        <v>168778</v>
      </c>
      <c r="AG317" s="74">
        <v>9366540</v>
      </c>
      <c r="AH317" s="74">
        <v>6499851</v>
      </c>
      <c r="AI317" s="74">
        <v>6328802</v>
      </c>
      <c r="AJ317" s="74">
        <v>9672749</v>
      </c>
      <c r="AK317" s="87"/>
    </row>
    <row r="318" spans="1:37" x14ac:dyDescent="0.3">
      <c r="A318" s="23"/>
      <c r="B318" s="77">
        <v>4</v>
      </c>
      <c r="C318" s="77" t="s">
        <v>3750</v>
      </c>
      <c r="D318" s="60" t="s">
        <v>908</v>
      </c>
      <c r="E318" s="60" t="s">
        <v>909</v>
      </c>
      <c r="F318" s="60" t="s">
        <v>3699</v>
      </c>
      <c r="G318" s="61" t="s">
        <v>910</v>
      </c>
      <c r="H318" s="62">
        <v>8.8769538399999996E-4</v>
      </c>
      <c r="I318" s="74">
        <v>43235380</v>
      </c>
      <c r="J318" s="74">
        <v>-630018</v>
      </c>
      <c r="K318" s="74">
        <v>0</v>
      </c>
      <c r="L318" s="74"/>
      <c r="M318" s="74">
        <v>-3088</v>
      </c>
      <c r="N318" s="74">
        <v>3033786</v>
      </c>
      <c r="O318" s="74">
        <v>-6276494</v>
      </c>
      <c r="P318" s="74">
        <v>1684044</v>
      </c>
      <c r="Q318" s="74">
        <v>-918</v>
      </c>
      <c r="R318" s="74">
        <v>937507</v>
      </c>
      <c r="S318" s="75">
        <v>41980199</v>
      </c>
      <c r="T318" s="75">
        <v>2059486</v>
      </c>
      <c r="U318" s="75">
        <v>2331673</v>
      </c>
      <c r="V318" s="75">
        <v>5447</v>
      </c>
      <c r="W318" s="75">
        <v>3094628</v>
      </c>
      <c r="X318" s="76">
        <v>7491234</v>
      </c>
      <c r="Y318" s="75">
        <v>6869615</v>
      </c>
      <c r="Z318" s="75">
        <v>11291644</v>
      </c>
      <c r="AA318" s="75">
        <v>918</v>
      </c>
      <c r="AB318" s="75">
        <v>0</v>
      </c>
      <c r="AC318" s="76">
        <v>18162177</v>
      </c>
      <c r="AD318" s="75">
        <v>3033786</v>
      </c>
      <c r="AE318" s="75">
        <v>-1476068</v>
      </c>
      <c r="AF318" s="75">
        <v>1557718</v>
      </c>
      <c r="AG318" s="74">
        <v>50683574</v>
      </c>
      <c r="AH318" s="74">
        <v>35171546</v>
      </c>
      <c r="AI318" s="74">
        <v>34245976</v>
      </c>
      <c r="AJ318" s="74">
        <v>52340513</v>
      </c>
      <c r="AK318" s="87"/>
    </row>
    <row r="319" spans="1:37" x14ac:dyDescent="0.3">
      <c r="A319" s="23"/>
      <c r="B319" s="77">
        <v>4</v>
      </c>
      <c r="C319" s="77" t="s">
        <v>3750</v>
      </c>
      <c r="D319" s="60" t="s">
        <v>911</v>
      </c>
      <c r="E319" s="60" t="s">
        <v>912</v>
      </c>
      <c r="F319" s="60" t="s">
        <v>3699</v>
      </c>
      <c r="G319" s="61" t="s">
        <v>913</v>
      </c>
      <c r="H319" s="62">
        <v>9.7763466999999996E-5</v>
      </c>
      <c r="I319" s="74">
        <v>5055069</v>
      </c>
      <c r="J319" s="74">
        <v>-69385</v>
      </c>
      <c r="K319" s="74">
        <v>0</v>
      </c>
      <c r="L319" s="74"/>
      <c r="M319" s="74">
        <v>-340</v>
      </c>
      <c r="N319" s="74">
        <v>293631</v>
      </c>
      <c r="O319" s="74">
        <v>-691241</v>
      </c>
      <c r="P319" s="74">
        <v>185467</v>
      </c>
      <c r="Q319" s="74">
        <v>-101</v>
      </c>
      <c r="R319" s="74">
        <v>-149743</v>
      </c>
      <c r="S319" s="75">
        <v>4623357</v>
      </c>
      <c r="T319" s="75">
        <v>226815</v>
      </c>
      <c r="U319" s="75">
        <v>256791</v>
      </c>
      <c r="V319" s="75">
        <v>600</v>
      </c>
      <c r="W319" s="75">
        <v>402929</v>
      </c>
      <c r="X319" s="76">
        <v>887135</v>
      </c>
      <c r="Y319" s="75">
        <v>756563</v>
      </c>
      <c r="Z319" s="75">
        <v>1243569</v>
      </c>
      <c r="AA319" s="75">
        <v>101</v>
      </c>
      <c r="AB319" s="75">
        <v>192513</v>
      </c>
      <c r="AC319" s="76">
        <v>2192746</v>
      </c>
      <c r="AD319" s="75">
        <v>293631</v>
      </c>
      <c r="AE319" s="75">
        <v>-134876</v>
      </c>
      <c r="AF319" s="75">
        <v>158755</v>
      </c>
      <c r="AG319" s="74">
        <v>5581872</v>
      </c>
      <c r="AH319" s="74">
        <v>3873505</v>
      </c>
      <c r="AI319" s="74">
        <v>3771570</v>
      </c>
      <c r="AJ319" s="74">
        <v>5764354</v>
      </c>
      <c r="AK319" s="87"/>
    </row>
    <row r="320" spans="1:37" x14ac:dyDescent="0.3">
      <c r="A320" s="23"/>
      <c r="B320" s="77">
        <v>4</v>
      </c>
      <c r="C320" s="77" t="s">
        <v>3750</v>
      </c>
      <c r="D320" s="60" t="s">
        <v>914</v>
      </c>
      <c r="E320" s="60" t="s">
        <v>915</v>
      </c>
      <c r="F320" s="60" t="s">
        <v>3699</v>
      </c>
      <c r="G320" s="61" t="s">
        <v>916</v>
      </c>
      <c r="H320" s="62">
        <v>1.4039276000000001E-5</v>
      </c>
      <c r="I320" s="74">
        <v>722339</v>
      </c>
      <c r="J320" s="74">
        <v>-9964</v>
      </c>
      <c r="K320" s="74">
        <v>0</v>
      </c>
      <c r="L320" s="74"/>
      <c r="M320" s="74">
        <v>-49</v>
      </c>
      <c r="N320" s="74">
        <v>42661</v>
      </c>
      <c r="O320" s="74">
        <v>-99265</v>
      </c>
      <c r="P320" s="74">
        <v>26634</v>
      </c>
      <c r="Q320" s="74">
        <v>-15</v>
      </c>
      <c r="R320" s="74">
        <v>-18406</v>
      </c>
      <c r="S320" s="75">
        <v>663935</v>
      </c>
      <c r="T320" s="75">
        <v>32572</v>
      </c>
      <c r="U320" s="75">
        <v>36876</v>
      </c>
      <c r="V320" s="75">
        <v>86</v>
      </c>
      <c r="W320" s="75">
        <v>3</v>
      </c>
      <c r="X320" s="76">
        <v>69537</v>
      </c>
      <c r="Y320" s="75">
        <v>108646</v>
      </c>
      <c r="Z320" s="75">
        <v>178582</v>
      </c>
      <c r="AA320" s="75">
        <v>15</v>
      </c>
      <c r="AB320" s="75">
        <v>432217</v>
      </c>
      <c r="AC320" s="76">
        <v>719460</v>
      </c>
      <c r="AD320" s="75">
        <v>42661</v>
      </c>
      <c r="AE320" s="75">
        <v>-85632</v>
      </c>
      <c r="AF320" s="75">
        <v>-42971</v>
      </c>
      <c r="AG320" s="74">
        <v>801582</v>
      </c>
      <c r="AH320" s="74">
        <v>556253</v>
      </c>
      <c r="AI320" s="74">
        <v>541615</v>
      </c>
      <c r="AJ320" s="74">
        <v>827787</v>
      </c>
      <c r="AK320" s="87"/>
    </row>
    <row r="321" spans="1:37" x14ac:dyDescent="0.3">
      <c r="A321" s="23"/>
      <c r="B321" s="77">
        <v>4</v>
      </c>
      <c r="C321" s="77" t="s">
        <v>3750</v>
      </c>
      <c r="D321" s="60" t="s">
        <v>917</v>
      </c>
      <c r="E321" s="60" t="s">
        <v>918</v>
      </c>
      <c r="F321" s="60" t="s">
        <v>3699</v>
      </c>
      <c r="G321" s="61" t="s">
        <v>919</v>
      </c>
      <c r="H321" s="62">
        <v>1.2955614400000001E-4</v>
      </c>
      <c r="I321" s="74">
        <v>6541581</v>
      </c>
      <c r="J321" s="74">
        <v>-91949</v>
      </c>
      <c r="K321" s="74">
        <v>0</v>
      </c>
      <c r="L321" s="74"/>
      <c r="M321" s="74">
        <v>-451</v>
      </c>
      <c r="N321" s="74">
        <v>410831</v>
      </c>
      <c r="O321" s="74">
        <v>-916033</v>
      </c>
      <c r="P321" s="74">
        <v>245781</v>
      </c>
      <c r="Q321" s="74">
        <v>-134</v>
      </c>
      <c r="R321" s="74">
        <v>-62759</v>
      </c>
      <c r="S321" s="75">
        <v>6126867</v>
      </c>
      <c r="T321" s="75">
        <v>300575</v>
      </c>
      <c r="U321" s="75">
        <v>340300</v>
      </c>
      <c r="V321" s="75">
        <v>795</v>
      </c>
      <c r="W321" s="75">
        <v>279312</v>
      </c>
      <c r="X321" s="76">
        <v>920982</v>
      </c>
      <c r="Y321" s="75">
        <v>1002597</v>
      </c>
      <c r="Z321" s="75">
        <v>1647977</v>
      </c>
      <c r="AA321" s="75">
        <v>134</v>
      </c>
      <c r="AB321" s="75">
        <v>80671</v>
      </c>
      <c r="AC321" s="76">
        <v>2731379</v>
      </c>
      <c r="AD321" s="75">
        <v>410831</v>
      </c>
      <c r="AE321" s="75">
        <v>-214914</v>
      </c>
      <c r="AF321" s="75">
        <v>195917</v>
      </c>
      <c r="AG321" s="74">
        <v>7397097</v>
      </c>
      <c r="AH321" s="74">
        <v>5133168</v>
      </c>
      <c r="AI321" s="74">
        <v>4998085</v>
      </c>
      <c r="AJ321" s="74">
        <v>7638921</v>
      </c>
      <c r="AK321" s="87"/>
    </row>
    <row r="322" spans="1:37" x14ac:dyDescent="0.3">
      <c r="A322" s="23"/>
      <c r="B322" s="77">
        <v>4</v>
      </c>
      <c r="C322" s="77" t="s">
        <v>3750</v>
      </c>
      <c r="D322" s="60" t="s">
        <v>920</v>
      </c>
      <c r="E322" s="60" t="s">
        <v>921</v>
      </c>
      <c r="F322" s="60" t="s">
        <v>3699</v>
      </c>
      <c r="G322" s="61" t="s">
        <v>922</v>
      </c>
      <c r="H322" s="62">
        <v>1.9275120000000001E-6</v>
      </c>
      <c r="I322" s="74">
        <v>93007</v>
      </c>
      <c r="J322" s="74">
        <v>-1368</v>
      </c>
      <c r="K322" s="74">
        <v>0</v>
      </c>
      <c r="L322" s="74"/>
      <c r="M322" s="74">
        <v>-7</v>
      </c>
      <c r="N322" s="74">
        <v>6710</v>
      </c>
      <c r="O322" s="74">
        <v>-13629</v>
      </c>
      <c r="P322" s="74">
        <v>3657</v>
      </c>
      <c r="Q322" s="74">
        <v>-2</v>
      </c>
      <c r="R322" s="74">
        <v>2786</v>
      </c>
      <c r="S322" s="75">
        <v>91154</v>
      </c>
      <c r="T322" s="75">
        <v>4472</v>
      </c>
      <c r="U322" s="75">
        <v>5063</v>
      </c>
      <c r="V322" s="75">
        <v>12</v>
      </c>
      <c r="W322" s="75">
        <v>7685</v>
      </c>
      <c r="X322" s="76">
        <v>17232</v>
      </c>
      <c r="Y322" s="75">
        <v>14916</v>
      </c>
      <c r="Z322" s="75">
        <v>24518</v>
      </c>
      <c r="AA322" s="75">
        <v>2</v>
      </c>
      <c r="AB322" s="75">
        <v>0</v>
      </c>
      <c r="AC322" s="76">
        <v>39436</v>
      </c>
      <c r="AD322" s="75">
        <v>6710</v>
      </c>
      <c r="AE322" s="75">
        <v>-3206</v>
      </c>
      <c r="AF322" s="75">
        <v>3504</v>
      </c>
      <c r="AG322" s="74">
        <v>110053</v>
      </c>
      <c r="AH322" s="74">
        <v>76370</v>
      </c>
      <c r="AI322" s="74">
        <v>74361</v>
      </c>
      <c r="AJ322" s="74">
        <v>113650</v>
      </c>
      <c r="AK322" s="87"/>
    </row>
    <row r="323" spans="1:37" x14ac:dyDescent="0.3">
      <c r="A323" s="23"/>
      <c r="B323" s="77">
        <v>4</v>
      </c>
      <c r="C323" s="77" t="s">
        <v>3750</v>
      </c>
      <c r="D323" s="60" t="s">
        <v>923</v>
      </c>
      <c r="E323" s="60" t="s">
        <v>924</v>
      </c>
      <c r="F323" s="60" t="s">
        <v>3699</v>
      </c>
      <c r="G323" s="61" t="s">
        <v>925</v>
      </c>
      <c r="H323" s="62">
        <v>2.1836683000000001E-5</v>
      </c>
      <c r="I323" s="74">
        <v>1498238</v>
      </c>
      <c r="J323" s="74">
        <v>-15498</v>
      </c>
      <c r="K323" s="74">
        <v>0</v>
      </c>
      <c r="L323" s="74"/>
      <c r="M323" s="74">
        <v>-76</v>
      </c>
      <c r="N323" s="74">
        <v>14664</v>
      </c>
      <c r="O323" s="74">
        <v>-154397</v>
      </c>
      <c r="P323" s="74">
        <v>41426</v>
      </c>
      <c r="Q323" s="74">
        <v>-23</v>
      </c>
      <c r="R323" s="74">
        <v>-351651</v>
      </c>
      <c r="S323" s="75">
        <v>1032683</v>
      </c>
      <c r="T323" s="75">
        <v>50662</v>
      </c>
      <c r="U323" s="75">
        <v>57358</v>
      </c>
      <c r="V323" s="75">
        <v>134</v>
      </c>
      <c r="W323" s="75">
        <v>4</v>
      </c>
      <c r="X323" s="76">
        <v>108158</v>
      </c>
      <c r="Y323" s="75">
        <v>168988</v>
      </c>
      <c r="Z323" s="75">
        <v>277767</v>
      </c>
      <c r="AA323" s="75">
        <v>23</v>
      </c>
      <c r="AB323" s="75">
        <v>456107</v>
      </c>
      <c r="AC323" s="76">
        <v>902885</v>
      </c>
      <c r="AD323" s="75">
        <v>14664</v>
      </c>
      <c r="AE323" s="75">
        <v>-43479</v>
      </c>
      <c r="AF323" s="75">
        <v>-28815</v>
      </c>
      <c r="AG323" s="74">
        <v>1246780</v>
      </c>
      <c r="AH323" s="74">
        <v>865195</v>
      </c>
      <c r="AI323" s="74">
        <v>842427</v>
      </c>
      <c r="AJ323" s="74">
        <v>1287540</v>
      </c>
      <c r="AK323" s="87"/>
    </row>
    <row r="324" spans="1:37" x14ac:dyDescent="0.3">
      <c r="A324" s="23"/>
      <c r="B324" s="77">
        <v>4</v>
      </c>
      <c r="C324" s="77" t="s">
        <v>3750</v>
      </c>
      <c r="D324" s="60" t="s">
        <v>926</v>
      </c>
      <c r="E324" s="60" t="s">
        <v>927</v>
      </c>
      <c r="F324" s="60" t="s">
        <v>3699</v>
      </c>
      <c r="G324" s="61" t="s">
        <v>928</v>
      </c>
      <c r="H324" s="62">
        <v>1.3223169429999999E-3</v>
      </c>
      <c r="I324" s="74">
        <v>66839429</v>
      </c>
      <c r="J324" s="74">
        <v>-938479</v>
      </c>
      <c r="K324" s="74">
        <v>0</v>
      </c>
      <c r="L324" s="74"/>
      <c r="M324" s="74">
        <v>-4599</v>
      </c>
      <c r="N324" s="74">
        <v>4183140</v>
      </c>
      <c r="O324" s="74">
        <v>-9349507</v>
      </c>
      <c r="P324" s="74">
        <v>2508564</v>
      </c>
      <c r="Q324" s="74">
        <v>-1368</v>
      </c>
      <c r="R324" s="74">
        <v>-703192</v>
      </c>
      <c r="S324" s="75">
        <v>62533988</v>
      </c>
      <c r="T324" s="75">
        <v>3067824</v>
      </c>
      <c r="U324" s="75">
        <v>3473275</v>
      </c>
      <c r="V324" s="75">
        <v>8114</v>
      </c>
      <c r="W324" s="75">
        <v>200</v>
      </c>
      <c r="X324" s="76">
        <v>6549413</v>
      </c>
      <c r="Y324" s="75">
        <v>10233024</v>
      </c>
      <c r="Z324" s="75">
        <v>16820108</v>
      </c>
      <c r="AA324" s="75">
        <v>1368</v>
      </c>
      <c r="AB324" s="75">
        <v>2406165</v>
      </c>
      <c r="AC324" s="76">
        <v>29460665</v>
      </c>
      <c r="AD324" s="75">
        <v>4183140</v>
      </c>
      <c r="AE324" s="75">
        <v>-2811961</v>
      </c>
      <c r="AF324" s="75">
        <v>1371179</v>
      </c>
      <c r="AG324" s="74">
        <v>75498589</v>
      </c>
      <c r="AH324" s="74">
        <v>52391769</v>
      </c>
      <c r="AI324" s="74">
        <v>51013034</v>
      </c>
      <c r="AJ324" s="74">
        <v>77966776</v>
      </c>
      <c r="AK324" s="87"/>
    </row>
    <row r="325" spans="1:37" x14ac:dyDescent="0.3">
      <c r="A325" s="23"/>
      <c r="B325" s="77">
        <v>4</v>
      </c>
      <c r="C325" s="77" t="s">
        <v>3750</v>
      </c>
      <c r="D325" s="60" t="s">
        <v>929</v>
      </c>
      <c r="E325" s="60" t="s">
        <v>930</v>
      </c>
      <c r="F325" s="60" t="s">
        <v>3699</v>
      </c>
      <c r="G325" s="61" t="s">
        <v>931</v>
      </c>
      <c r="H325" s="62">
        <v>2.245946E-6</v>
      </c>
      <c r="I325" s="74">
        <v>107555</v>
      </c>
      <c r="J325" s="74">
        <v>-1594</v>
      </c>
      <c r="K325" s="74">
        <v>0</v>
      </c>
      <c r="L325" s="74"/>
      <c r="M325" s="74">
        <v>-8</v>
      </c>
      <c r="N325" s="74">
        <v>7927</v>
      </c>
      <c r="O325" s="74">
        <v>-15880</v>
      </c>
      <c r="P325" s="74">
        <v>4261</v>
      </c>
      <c r="Q325" s="74">
        <v>-2</v>
      </c>
      <c r="R325" s="74">
        <v>3956</v>
      </c>
      <c r="S325" s="75">
        <v>106215</v>
      </c>
      <c r="T325" s="75">
        <v>5211</v>
      </c>
      <c r="U325" s="75">
        <v>5899</v>
      </c>
      <c r="V325" s="75">
        <v>14</v>
      </c>
      <c r="W325" s="75">
        <v>36847</v>
      </c>
      <c r="X325" s="76">
        <v>47971</v>
      </c>
      <c r="Y325" s="75">
        <v>17381</v>
      </c>
      <c r="Z325" s="75">
        <v>28569</v>
      </c>
      <c r="AA325" s="75">
        <v>2</v>
      </c>
      <c r="AB325" s="75">
        <v>0</v>
      </c>
      <c r="AC325" s="76">
        <v>45952</v>
      </c>
      <c r="AD325" s="75">
        <v>7927</v>
      </c>
      <c r="AE325" s="75">
        <v>101</v>
      </c>
      <c r="AF325" s="75">
        <v>8028</v>
      </c>
      <c r="AG325" s="74">
        <v>128234</v>
      </c>
      <c r="AH325" s="74">
        <v>88987</v>
      </c>
      <c r="AI325" s="74">
        <v>86645</v>
      </c>
      <c r="AJ325" s="74">
        <v>132426</v>
      </c>
      <c r="AK325" s="87"/>
    </row>
    <row r="326" spans="1:37" x14ac:dyDescent="0.3">
      <c r="A326" s="23"/>
      <c r="B326" s="77">
        <v>4</v>
      </c>
      <c r="C326" s="77" t="s">
        <v>3750</v>
      </c>
      <c r="D326" s="60" t="s">
        <v>932</v>
      </c>
      <c r="E326" s="60" t="s">
        <v>933</v>
      </c>
      <c r="F326" s="60" t="s">
        <v>3699</v>
      </c>
      <c r="G326" s="61" t="s">
        <v>934</v>
      </c>
      <c r="H326" s="62">
        <v>3.4145707E-5</v>
      </c>
      <c r="I326" s="74">
        <v>1330247</v>
      </c>
      <c r="J326" s="74">
        <v>-24234</v>
      </c>
      <c r="K326" s="74">
        <v>0</v>
      </c>
      <c r="L326" s="74"/>
      <c r="M326" s="74">
        <v>-119</v>
      </c>
      <c r="N326" s="74">
        <v>162610</v>
      </c>
      <c r="O326" s="74">
        <v>-241429</v>
      </c>
      <c r="P326" s="74">
        <v>64778</v>
      </c>
      <c r="Q326" s="74">
        <v>-35</v>
      </c>
      <c r="R326" s="74">
        <v>322975</v>
      </c>
      <c r="S326" s="75">
        <v>1614793</v>
      </c>
      <c r="T326" s="75">
        <v>79219</v>
      </c>
      <c r="U326" s="75">
        <v>89689</v>
      </c>
      <c r="V326" s="75">
        <v>210</v>
      </c>
      <c r="W326" s="75">
        <v>415260</v>
      </c>
      <c r="X326" s="76">
        <v>584378</v>
      </c>
      <c r="Y326" s="75">
        <v>264244</v>
      </c>
      <c r="Z326" s="75">
        <v>434339</v>
      </c>
      <c r="AA326" s="75">
        <v>35</v>
      </c>
      <c r="AB326" s="75">
        <v>1417</v>
      </c>
      <c r="AC326" s="76">
        <v>700035</v>
      </c>
      <c r="AD326" s="75">
        <v>162610</v>
      </c>
      <c r="AE326" s="75">
        <v>-67304</v>
      </c>
      <c r="AF326" s="75">
        <v>95306</v>
      </c>
      <c r="AG326" s="74">
        <v>1949572</v>
      </c>
      <c r="AH326" s="74">
        <v>1352893</v>
      </c>
      <c r="AI326" s="74">
        <v>1317291</v>
      </c>
      <c r="AJ326" s="74">
        <v>2013308</v>
      </c>
      <c r="AK326" s="87"/>
    </row>
    <row r="327" spans="1:37" x14ac:dyDescent="0.3">
      <c r="A327" s="23"/>
      <c r="B327" s="77">
        <v>5</v>
      </c>
      <c r="C327" s="77" t="s">
        <v>3749</v>
      </c>
      <c r="D327" s="60" t="s">
        <v>935</v>
      </c>
      <c r="E327" s="60" t="s">
        <v>936</v>
      </c>
      <c r="F327" s="60" t="s">
        <v>3699</v>
      </c>
      <c r="G327" s="61" t="s">
        <v>937</v>
      </c>
      <c r="H327" s="62">
        <v>2.4623684999999998E-5</v>
      </c>
      <c r="I327" s="74">
        <v>1102761</v>
      </c>
      <c r="J327" s="74">
        <v>-17476</v>
      </c>
      <c r="K327" s="74">
        <v>0</v>
      </c>
      <c r="L327" s="74"/>
      <c r="M327" s="74">
        <v>-86</v>
      </c>
      <c r="N327" s="74">
        <v>97472</v>
      </c>
      <c r="O327" s="74">
        <v>-174103</v>
      </c>
      <c r="P327" s="74">
        <v>46714</v>
      </c>
      <c r="Q327" s="74">
        <v>-25</v>
      </c>
      <c r="R327" s="74">
        <v>109227</v>
      </c>
      <c r="S327" s="75">
        <v>1164484</v>
      </c>
      <c r="T327" s="75">
        <v>57128</v>
      </c>
      <c r="U327" s="75">
        <v>64678</v>
      </c>
      <c r="V327" s="75">
        <v>151</v>
      </c>
      <c r="W327" s="75">
        <v>449519</v>
      </c>
      <c r="X327" s="76">
        <v>571476</v>
      </c>
      <c r="Y327" s="75">
        <v>190555</v>
      </c>
      <c r="Z327" s="75">
        <v>313218</v>
      </c>
      <c r="AA327" s="75">
        <v>25</v>
      </c>
      <c r="AB327" s="75">
        <v>0</v>
      </c>
      <c r="AC327" s="76">
        <v>503798</v>
      </c>
      <c r="AD327" s="75">
        <v>97472</v>
      </c>
      <c r="AE327" s="75">
        <v>-4476</v>
      </c>
      <c r="AF327" s="75">
        <v>92996</v>
      </c>
      <c r="AG327" s="74">
        <v>1405906</v>
      </c>
      <c r="AH327" s="74">
        <v>975620</v>
      </c>
      <c r="AI327" s="74">
        <v>949945</v>
      </c>
      <c r="AJ327" s="74">
        <v>1451868</v>
      </c>
      <c r="AK327" s="87"/>
    </row>
    <row r="328" spans="1:37" x14ac:dyDescent="0.3">
      <c r="A328" s="23"/>
      <c r="B328" s="77">
        <v>5</v>
      </c>
      <c r="C328" s="77" t="s">
        <v>3749</v>
      </c>
      <c r="D328" s="60" t="s">
        <v>938</v>
      </c>
      <c r="E328" s="60" t="s">
        <v>939</v>
      </c>
      <c r="F328" s="60" t="s">
        <v>3699</v>
      </c>
      <c r="G328" s="61" t="s">
        <v>940</v>
      </c>
      <c r="H328" s="62">
        <v>4.4961191000000001E-5</v>
      </c>
      <c r="I328" s="74">
        <v>2240408</v>
      </c>
      <c r="J328" s="74">
        <v>-31910</v>
      </c>
      <c r="K328" s="74">
        <v>0</v>
      </c>
      <c r="L328" s="74"/>
      <c r="M328" s="74">
        <v>-156</v>
      </c>
      <c r="N328" s="74">
        <v>146685</v>
      </c>
      <c r="O328" s="74">
        <v>-317900</v>
      </c>
      <c r="P328" s="74">
        <v>85296</v>
      </c>
      <c r="Q328" s="74">
        <v>-47</v>
      </c>
      <c r="R328" s="74">
        <v>3894</v>
      </c>
      <c r="S328" s="75">
        <v>2126270</v>
      </c>
      <c r="T328" s="75">
        <v>104312</v>
      </c>
      <c r="U328" s="75">
        <v>118098</v>
      </c>
      <c r="V328" s="75">
        <v>276</v>
      </c>
      <c r="W328" s="75">
        <v>296482</v>
      </c>
      <c r="X328" s="76">
        <v>519168</v>
      </c>
      <c r="Y328" s="75">
        <v>347942</v>
      </c>
      <c r="Z328" s="75">
        <v>571914</v>
      </c>
      <c r="AA328" s="75">
        <v>47</v>
      </c>
      <c r="AB328" s="75">
        <v>0</v>
      </c>
      <c r="AC328" s="76">
        <v>919903</v>
      </c>
      <c r="AD328" s="75">
        <v>146685</v>
      </c>
      <c r="AE328" s="75">
        <v>-46944</v>
      </c>
      <c r="AF328" s="75">
        <v>99741</v>
      </c>
      <c r="AG328" s="74">
        <v>2567090</v>
      </c>
      <c r="AH328" s="74">
        <v>1781416</v>
      </c>
      <c r="AI328" s="74">
        <v>1734536</v>
      </c>
      <c r="AJ328" s="74">
        <v>2651013</v>
      </c>
      <c r="AK328" s="87"/>
    </row>
    <row r="329" spans="1:37" x14ac:dyDescent="0.3">
      <c r="A329" s="23"/>
      <c r="B329" s="77">
        <v>4</v>
      </c>
      <c r="C329" s="77" t="s">
        <v>3750</v>
      </c>
      <c r="D329" s="60" t="s">
        <v>941</v>
      </c>
      <c r="E329" s="60" t="s">
        <v>942</v>
      </c>
      <c r="F329" s="60" t="s">
        <v>3699</v>
      </c>
      <c r="G329" s="61" t="s">
        <v>943</v>
      </c>
      <c r="H329" s="62">
        <v>4.8297562300000002E-4</v>
      </c>
      <c r="I329" s="74">
        <v>21914949</v>
      </c>
      <c r="J329" s="74">
        <v>-342779</v>
      </c>
      <c r="K329" s="74">
        <v>0</v>
      </c>
      <c r="L329" s="74"/>
      <c r="M329" s="74">
        <v>-1680</v>
      </c>
      <c r="N329" s="74">
        <v>1872506</v>
      </c>
      <c r="O329" s="74">
        <v>-3414903</v>
      </c>
      <c r="P329" s="74">
        <v>916252</v>
      </c>
      <c r="Q329" s="74">
        <v>-500</v>
      </c>
      <c r="R329" s="74">
        <v>1896664</v>
      </c>
      <c r="S329" s="75">
        <v>22840509</v>
      </c>
      <c r="T329" s="75">
        <v>1120521</v>
      </c>
      <c r="U329" s="75">
        <v>1268612</v>
      </c>
      <c r="V329" s="75">
        <v>2964</v>
      </c>
      <c r="W329" s="75">
        <v>5916635</v>
      </c>
      <c r="X329" s="76">
        <v>8308732</v>
      </c>
      <c r="Y329" s="75">
        <v>3737607</v>
      </c>
      <c r="Z329" s="75">
        <v>6143536</v>
      </c>
      <c r="AA329" s="75">
        <v>500</v>
      </c>
      <c r="AB329" s="75">
        <v>0</v>
      </c>
      <c r="AC329" s="76">
        <v>9881643</v>
      </c>
      <c r="AD329" s="75">
        <v>1872506</v>
      </c>
      <c r="AE329" s="75">
        <v>-454996</v>
      </c>
      <c r="AF329" s="75">
        <v>1417510</v>
      </c>
      <c r="AG329" s="74">
        <v>27575823</v>
      </c>
      <c r="AH329" s="74">
        <v>19136068</v>
      </c>
      <c r="AI329" s="74">
        <v>18632486</v>
      </c>
      <c r="AJ329" s="74">
        <v>28477327</v>
      </c>
      <c r="AK329" s="87"/>
    </row>
    <row r="330" spans="1:37" x14ac:dyDescent="0.3">
      <c r="A330" s="23"/>
      <c r="B330" s="77">
        <v>4</v>
      </c>
      <c r="C330" s="77" t="s">
        <v>3750</v>
      </c>
      <c r="D330" s="60" t="s">
        <v>944</v>
      </c>
      <c r="E330" s="60" t="s">
        <v>945</v>
      </c>
      <c r="F330" s="60" t="s">
        <v>3699</v>
      </c>
      <c r="G330" s="61" t="s">
        <v>946</v>
      </c>
      <c r="H330" s="62">
        <v>2.8815459999999999E-5</v>
      </c>
      <c r="I330" s="74">
        <v>1354421</v>
      </c>
      <c r="J330" s="74">
        <v>-20451</v>
      </c>
      <c r="K330" s="74">
        <v>0</v>
      </c>
      <c r="L330" s="74"/>
      <c r="M330" s="74">
        <v>-100</v>
      </c>
      <c r="N330" s="74">
        <v>105245</v>
      </c>
      <c r="O330" s="74">
        <v>-203741</v>
      </c>
      <c r="P330" s="74">
        <v>54666</v>
      </c>
      <c r="Q330" s="74">
        <v>-30</v>
      </c>
      <c r="R330" s="74">
        <v>72708</v>
      </c>
      <c r="S330" s="75">
        <v>1362718</v>
      </c>
      <c r="T330" s="75">
        <v>66853</v>
      </c>
      <c r="U330" s="75">
        <v>75688</v>
      </c>
      <c r="V330" s="75">
        <v>177</v>
      </c>
      <c r="W330" s="75">
        <v>97586</v>
      </c>
      <c r="X330" s="76">
        <v>240304</v>
      </c>
      <c r="Y330" s="75">
        <v>222994</v>
      </c>
      <c r="Z330" s="75">
        <v>366538</v>
      </c>
      <c r="AA330" s="75">
        <v>30</v>
      </c>
      <c r="AB330" s="75">
        <v>0</v>
      </c>
      <c r="AC330" s="76">
        <v>589562</v>
      </c>
      <c r="AD330" s="75">
        <v>105245</v>
      </c>
      <c r="AE330" s="75">
        <v>-56043</v>
      </c>
      <c r="AF330" s="75">
        <v>49202</v>
      </c>
      <c r="AG330" s="74">
        <v>1645238</v>
      </c>
      <c r="AH330" s="74">
        <v>1141703</v>
      </c>
      <c r="AI330" s="74">
        <v>1111658</v>
      </c>
      <c r="AJ330" s="74">
        <v>1699024</v>
      </c>
      <c r="AK330" s="87"/>
    </row>
    <row r="331" spans="1:37" x14ac:dyDescent="0.3">
      <c r="A331" s="23"/>
      <c r="B331" s="77">
        <v>4</v>
      </c>
      <c r="C331" s="77" t="s">
        <v>3750</v>
      </c>
      <c r="D331" s="60" t="s">
        <v>947</v>
      </c>
      <c r="E331" s="60" t="s">
        <v>948</v>
      </c>
      <c r="F331" s="60" t="s">
        <v>3699</v>
      </c>
      <c r="G331" s="61" t="s">
        <v>949</v>
      </c>
      <c r="H331" s="62">
        <v>1.0032362E-4</v>
      </c>
      <c r="I331" s="74">
        <v>4844158</v>
      </c>
      <c r="J331" s="74">
        <v>-71202</v>
      </c>
      <c r="K331" s="74">
        <v>0</v>
      </c>
      <c r="L331" s="74"/>
      <c r="M331" s="74">
        <v>-349</v>
      </c>
      <c r="N331" s="74">
        <v>348679</v>
      </c>
      <c r="O331" s="74">
        <v>-709343</v>
      </c>
      <c r="P331" s="74">
        <v>190324</v>
      </c>
      <c r="Q331" s="74">
        <v>-104</v>
      </c>
      <c r="R331" s="74">
        <v>142265</v>
      </c>
      <c r="S331" s="75">
        <v>4744428</v>
      </c>
      <c r="T331" s="75">
        <v>232754</v>
      </c>
      <c r="U331" s="75">
        <v>263516</v>
      </c>
      <c r="V331" s="75">
        <v>616</v>
      </c>
      <c r="W331" s="75">
        <v>190590</v>
      </c>
      <c r="X331" s="76">
        <v>687476</v>
      </c>
      <c r="Y331" s="75">
        <v>776375</v>
      </c>
      <c r="Z331" s="75">
        <v>1276134</v>
      </c>
      <c r="AA331" s="75">
        <v>104</v>
      </c>
      <c r="AB331" s="75">
        <v>0</v>
      </c>
      <c r="AC331" s="76">
        <v>2052613</v>
      </c>
      <c r="AD331" s="75">
        <v>348679</v>
      </c>
      <c r="AE331" s="75">
        <v>-196062</v>
      </c>
      <c r="AF331" s="75">
        <v>152617</v>
      </c>
      <c r="AG331" s="74">
        <v>5728046</v>
      </c>
      <c r="AH331" s="74">
        <v>3974941</v>
      </c>
      <c r="AI331" s="74">
        <v>3870337</v>
      </c>
      <c r="AJ331" s="74">
        <v>5915306</v>
      </c>
      <c r="AK331" s="87"/>
    </row>
    <row r="332" spans="1:37" x14ac:dyDescent="0.3">
      <c r="A332" s="23"/>
      <c r="B332" s="77">
        <v>4</v>
      </c>
      <c r="C332" s="77" t="s">
        <v>3750</v>
      </c>
      <c r="D332" s="60" t="s">
        <v>950</v>
      </c>
      <c r="E332" s="60" t="s">
        <v>951</v>
      </c>
      <c r="F332" s="60" t="s">
        <v>3699</v>
      </c>
      <c r="G332" s="61" t="s">
        <v>952</v>
      </c>
      <c r="H332" s="62">
        <v>3.26244095E-4</v>
      </c>
      <c r="I332" s="74">
        <v>17025193</v>
      </c>
      <c r="J332" s="74">
        <v>-231543</v>
      </c>
      <c r="K332" s="74">
        <v>0</v>
      </c>
      <c r="L332" s="74"/>
      <c r="M332" s="74">
        <v>-1135</v>
      </c>
      <c r="N332" s="74">
        <v>958340</v>
      </c>
      <c r="O332" s="74">
        <v>-2306725</v>
      </c>
      <c r="P332" s="74">
        <v>618917</v>
      </c>
      <c r="Q332" s="74">
        <v>-337</v>
      </c>
      <c r="R332" s="74">
        <v>-634228</v>
      </c>
      <c r="S332" s="75">
        <v>15428482</v>
      </c>
      <c r="T332" s="75">
        <v>756898</v>
      </c>
      <c r="U332" s="75">
        <v>856932</v>
      </c>
      <c r="V332" s="75">
        <v>2002</v>
      </c>
      <c r="W332" s="75">
        <v>673902</v>
      </c>
      <c r="X332" s="76">
        <v>2289734</v>
      </c>
      <c r="Y332" s="75">
        <v>2524708</v>
      </c>
      <c r="Z332" s="75">
        <v>4149883</v>
      </c>
      <c r="AA332" s="75">
        <v>337</v>
      </c>
      <c r="AB332" s="75">
        <v>815385</v>
      </c>
      <c r="AC332" s="76">
        <v>7490313</v>
      </c>
      <c r="AD332" s="75">
        <v>958340</v>
      </c>
      <c r="AE332" s="75">
        <v>-545378</v>
      </c>
      <c r="AF332" s="75">
        <v>412962</v>
      </c>
      <c r="AG332" s="74">
        <v>18627129</v>
      </c>
      <c r="AH332" s="74">
        <v>12926179</v>
      </c>
      <c r="AI332" s="74">
        <v>12586015</v>
      </c>
      <c r="AJ332" s="74">
        <v>19236084</v>
      </c>
      <c r="AK332" s="87"/>
    </row>
    <row r="333" spans="1:37" ht="14.5" customHeight="1" x14ac:dyDescent="0.3">
      <c r="A333" s="23"/>
      <c r="B333" s="77">
        <v>4</v>
      </c>
      <c r="C333" s="77" t="s">
        <v>3750</v>
      </c>
      <c r="D333" s="60" t="s">
        <v>953</v>
      </c>
      <c r="E333" s="60" t="s">
        <v>954</v>
      </c>
      <c r="F333" s="60" t="s">
        <v>3699</v>
      </c>
      <c r="G333" s="61" t="s">
        <v>955</v>
      </c>
      <c r="H333" s="62">
        <v>9.9469343700000004E-4</v>
      </c>
      <c r="I333" s="74">
        <v>49803886</v>
      </c>
      <c r="J333" s="74">
        <v>-705957</v>
      </c>
      <c r="K333" s="74">
        <v>0</v>
      </c>
      <c r="L333" s="74"/>
      <c r="M333" s="74">
        <v>-3460</v>
      </c>
      <c r="N333" s="74">
        <v>3212243</v>
      </c>
      <c r="O333" s="74">
        <v>-7033029</v>
      </c>
      <c r="P333" s="74">
        <v>1887030</v>
      </c>
      <c r="Q333" s="74">
        <v>-1029</v>
      </c>
      <c r="R333" s="74">
        <v>-119413</v>
      </c>
      <c r="S333" s="75">
        <v>47040271</v>
      </c>
      <c r="T333" s="75">
        <v>2307725</v>
      </c>
      <c r="U333" s="75">
        <v>2612720</v>
      </c>
      <c r="V333" s="75">
        <v>6104</v>
      </c>
      <c r="W333" s="75">
        <v>2416128</v>
      </c>
      <c r="X333" s="76">
        <v>7342677</v>
      </c>
      <c r="Y333" s="75">
        <v>7697641</v>
      </c>
      <c r="Z333" s="75">
        <v>12652678</v>
      </c>
      <c r="AA333" s="75">
        <v>1029</v>
      </c>
      <c r="AB333" s="75">
        <v>153385</v>
      </c>
      <c r="AC333" s="76">
        <v>20504733</v>
      </c>
      <c r="AD333" s="75">
        <v>3212243</v>
      </c>
      <c r="AE333" s="75">
        <v>-1611466</v>
      </c>
      <c r="AF333" s="75">
        <v>1600777</v>
      </c>
      <c r="AG333" s="74">
        <v>56792701</v>
      </c>
      <c r="AH333" s="74">
        <v>39410936</v>
      </c>
      <c r="AI333" s="74">
        <v>38373803</v>
      </c>
      <c r="AJ333" s="74">
        <v>58649359</v>
      </c>
      <c r="AK333" s="87"/>
    </row>
    <row r="334" spans="1:37" x14ac:dyDescent="0.3">
      <c r="A334" s="23"/>
      <c r="B334" s="77">
        <v>5</v>
      </c>
      <c r="C334" s="77" t="s">
        <v>3749</v>
      </c>
      <c r="D334" s="60" t="s">
        <v>956</v>
      </c>
      <c r="E334" s="60" t="s">
        <v>957</v>
      </c>
      <c r="F334" s="60" t="s">
        <v>3699</v>
      </c>
      <c r="G334" s="61" t="s">
        <v>958</v>
      </c>
      <c r="H334" s="62">
        <v>1.04126512E-4</v>
      </c>
      <c r="I334" s="74">
        <v>5292543</v>
      </c>
      <c r="J334" s="74">
        <v>-73901</v>
      </c>
      <c r="K334" s="74">
        <v>0</v>
      </c>
      <c r="L334" s="74"/>
      <c r="M334" s="74">
        <v>-362</v>
      </c>
      <c r="N334" s="74">
        <v>325370</v>
      </c>
      <c r="O334" s="74">
        <v>-736232</v>
      </c>
      <c r="P334" s="74">
        <v>197538</v>
      </c>
      <c r="Q334" s="74">
        <v>-108</v>
      </c>
      <c r="R334" s="74">
        <v>-80577</v>
      </c>
      <c r="S334" s="75">
        <v>4924271</v>
      </c>
      <c r="T334" s="75">
        <v>241577</v>
      </c>
      <c r="U334" s="75">
        <v>273505</v>
      </c>
      <c r="V334" s="75">
        <v>639</v>
      </c>
      <c r="W334" s="75">
        <v>161155</v>
      </c>
      <c r="X334" s="76">
        <v>676876</v>
      </c>
      <c r="Y334" s="75">
        <v>805805</v>
      </c>
      <c r="Z334" s="75">
        <v>1324508</v>
      </c>
      <c r="AA334" s="75">
        <v>108</v>
      </c>
      <c r="AB334" s="75">
        <v>103584</v>
      </c>
      <c r="AC334" s="76">
        <v>2234005</v>
      </c>
      <c r="AD334" s="75">
        <v>325370</v>
      </c>
      <c r="AE334" s="75">
        <v>-181729</v>
      </c>
      <c r="AF334" s="75">
        <v>143641</v>
      </c>
      <c r="AG334" s="74">
        <v>5945174</v>
      </c>
      <c r="AH334" s="74">
        <v>4125616</v>
      </c>
      <c r="AI334" s="74">
        <v>4017047</v>
      </c>
      <c r="AJ334" s="74">
        <v>6139533</v>
      </c>
      <c r="AK334" s="87"/>
    </row>
    <row r="335" spans="1:37" x14ac:dyDescent="0.3">
      <c r="A335" s="23"/>
      <c r="B335" s="77">
        <v>4</v>
      </c>
      <c r="C335" s="77" t="s">
        <v>3750</v>
      </c>
      <c r="D335" s="60" t="s">
        <v>959</v>
      </c>
      <c r="E335" s="60" t="s">
        <v>960</v>
      </c>
      <c r="F335" s="60" t="s">
        <v>3699</v>
      </c>
      <c r="G335" s="61" t="s">
        <v>961</v>
      </c>
      <c r="H335" s="62">
        <v>1.418888396E-3</v>
      </c>
      <c r="I335" s="74">
        <v>70614265</v>
      </c>
      <c r="J335" s="74">
        <v>-1007018</v>
      </c>
      <c r="K335" s="74">
        <v>0</v>
      </c>
      <c r="L335" s="74"/>
      <c r="M335" s="74">
        <v>-4935</v>
      </c>
      <c r="N335" s="74">
        <v>4641296</v>
      </c>
      <c r="O335" s="74">
        <v>-10032321</v>
      </c>
      <c r="P335" s="74">
        <v>2691769</v>
      </c>
      <c r="Q335" s="74">
        <v>-1468</v>
      </c>
      <c r="R335" s="74">
        <v>199381</v>
      </c>
      <c r="S335" s="75">
        <v>67100969</v>
      </c>
      <c r="T335" s="75">
        <v>3291873</v>
      </c>
      <c r="U335" s="75">
        <v>3726936</v>
      </c>
      <c r="V335" s="75">
        <v>8707</v>
      </c>
      <c r="W335" s="75">
        <v>3781274</v>
      </c>
      <c r="X335" s="76">
        <v>10808790</v>
      </c>
      <c r="Y335" s="75">
        <v>10980362</v>
      </c>
      <c r="Z335" s="75">
        <v>18048514</v>
      </c>
      <c r="AA335" s="75">
        <v>1468</v>
      </c>
      <c r="AB335" s="75">
        <v>0</v>
      </c>
      <c r="AC335" s="76">
        <v>29030344</v>
      </c>
      <c r="AD335" s="75">
        <v>4641296</v>
      </c>
      <c r="AE335" s="75">
        <v>-2287578</v>
      </c>
      <c r="AF335" s="75">
        <v>2353718</v>
      </c>
      <c r="AG335" s="74">
        <v>81012402</v>
      </c>
      <c r="AH335" s="74">
        <v>56218045</v>
      </c>
      <c r="AI335" s="74">
        <v>54738618</v>
      </c>
      <c r="AJ335" s="74">
        <v>83660846</v>
      </c>
      <c r="AK335" s="87"/>
    </row>
    <row r="336" spans="1:37" x14ac:dyDescent="0.3">
      <c r="A336" s="23"/>
      <c r="B336" s="77">
        <v>4</v>
      </c>
      <c r="C336" s="77" t="s">
        <v>3750</v>
      </c>
      <c r="D336" s="60" t="s">
        <v>962</v>
      </c>
      <c r="E336" s="60" t="s">
        <v>963</v>
      </c>
      <c r="F336" s="60" t="s">
        <v>3699</v>
      </c>
      <c r="G336" s="61" t="s">
        <v>964</v>
      </c>
      <c r="H336" s="62">
        <v>1.1556815539999999E-3</v>
      </c>
      <c r="I336" s="74">
        <v>57197074</v>
      </c>
      <c r="J336" s="74">
        <v>-820214</v>
      </c>
      <c r="K336" s="74">
        <v>0</v>
      </c>
      <c r="L336" s="74"/>
      <c r="M336" s="74">
        <v>-4020</v>
      </c>
      <c r="N336" s="74">
        <v>3824207</v>
      </c>
      <c r="O336" s="74">
        <v>-8171304</v>
      </c>
      <c r="P336" s="74">
        <v>2192440</v>
      </c>
      <c r="Q336" s="74">
        <v>-1195</v>
      </c>
      <c r="R336" s="74">
        <v>436607</v>
      </c>
      <c r="S336" s="75">
        <v>54653595</v>
      </c>
      <c r="T336" s="75">
        <v>2681223</v>
      </c>
      <c r="U336" s="75">
        <v>3035581</v>
      </c>
      <c r="V336" s="75">
        <v>7092</v>
      </c>
      <c r="W336" s="75">
        <v>1367968</v>
      </c>
      <c r="X336" s="76">
        <v>7091864</v>
      </c>
      <c r="Y336" s="75">
        <v>8943481</v>
      </c>
      <c r="Z336" s="75">
        <v>14700476</v>
      </c>
      <c r="AA336" s="75">
        <v>1195</v>
      </c>
      <c r="AB336" s="75">
        <v>0</v>
      </c>
      <c r="AC336" s="76">
        <v>23645152</v>
      </c>
      <c r="AD336" s="75">
        <v>3824207</v>
      </c>
      <c r="AE336" s="75">
        <v>-2156523</v>
      </c>
      <c r="AF336" s="75">
        <v>1667684</v>
      </c>
      <c r="AG336" s="74">
        <v>65984427</v>
      </c>
      <c r="AH336" s="74">
        <v>45789477</v>
      </c>
      <c r="AI336" s="74">
        <v>44584487</v>
      </c>
      <c r="AJ336" s="74">
        <v>68141580</v>
      </c>
      <c r="AK336" s="87"/>
    </row>
    <row r="337" spans="1:37" x14ac:dyDescent="0.3">
      <c r="A337" s="23"/>
      <c r="B337" s="77">
        <v>4</v>
      </c>
      <c r="C337" s="77" t="s">
        <v>3750</v>
      </c>
      <c r="D337" s="60" t="s">
        <v>965</v>
      </c>
      <c r="E337" s="60" t="s">
        <v>966</v>
      </c>
      <c r="F337" s="60" t="s">
        <v>3699</v>
      </c>
      <c r="G337" s="61" t="s">
        <v>967</v>
      </c>
      <c r="H337" s="62">
        <v>6.2614975200000003E-4</v>
      </c>
      <c r="I337" s="74">
        <v>31701409</v>
      </c>
      <c r="J337" s="74">
        <v>-444393</v>
      </c>
      <c r="K337" s="74">
        <v>0</v>
      </c>
      <c r="L337" s="74"/>
      <c r="M337" s="74">
        <v>-2178</v>
      </c>
      <c r="N337" s="74">
        <v>1973746</v>
      </c>
      <c r="O337" s="74">
        <v>-4427223</v>
      </c>
      <c r="P337" s="74">
        <v>1187867</v>
      </c>
      <c r="Q337" s="74">
        <v>-648</v>
      </c>
      <c r="R337" s="74">
        <v>-377190</v>
      </c>
      <c r="S337" s="75">
        <v>29611390</v>
      </c>
      <c r="T337" s="75">
        <v>1452690</v>
      </c>
      <c r="U337" s="75">
        <v>1644682</v>
      </c>
      <c r="V337" s="75">
        <v>3842</v>
      </c>
      <c r="W337" s="75">
        <v>1950451</v>
      </c>
      <c r="X337" s="76">
        <v>5051665</v>
      </c>
      <c r="Y337" s="75">
        <v>4845590</v>
      </c>
      <c r="Z337" s="75">
        <v>7964737</v>
      </c>
      <c r="AA337" s="75">
        <v>648</v>
      </c>
      <c r="AB337" s="75">
        <v>484865</v>
      </c>
      <c r="AC337" s="76">
        <v>13295840</v>
      </c>
      <c r="AD337" s="75">
        <v>1973746</v>
      </c>
      <c r="AE337" s="75">
        <v>-953380</v>
      </c>
      <c r="AF337" s="75">
        <v>1020366</v>
      </c>
      <c r="AG337" s="74">
        <v>35750448</v>
      </c>
      <c r="AH337" s="74">
        <v>24808797</v>
      </c>
      <c r="AI337" s="74">
        <v>24155932</v>
      </c>
      <c r="AJ337" s="74">
        <v>36919195</v>
      </c>
      <c r="AK337" s="87"/>
    </row>
    <row r="338" spans="1:37" x14ac:dyDescent="0.3">
      <c r="A338" s="23"/>
      <c r="B338" s="77">
        <v>4</v>
      </c>
      <c r="C338" s="77" t="s">
        <v>3750</v>
      </c>
      <c r="D338" s="60" t="s">
        <v>968</v>
      </c>
      <c r="E338" s="60" t="s">
        <v>969</v>
      </c>
      <c r="F338" s="60" t="s">
        <v>3699</v>
      </c>
      <c r="G338" s="61" t="s">
        <v>970</v>
      </c>
      <c r="H338" s="62">
        <v>1.05222714E-4</v>
      </c>
      <c r="I338" s="74">
        <v>5591756</v>
      </c>
      <c r="J338" s="74">
        <v>-74679</v>
      </c>
      <c r="K338" s="74">
        <v>0</v>
      </c>
      <c r="L338" s="74"/>
      <c r="M338" s="74">
        <v>-366</v>
      </c>
      <c r="N338" s="74">
        <v>295205</v>
      </c>
      <c r="O338" s="74">
        <v>-743982</v>
      </c>
      <c r="P338" s="74">
        <v>199618</v>
      </c>
      <c r="Q338" s="74">
        <v>-109</v>
      </c>
      <c r="R338" s="74">
        <v>-291332</v>
      </c>
      <c r="S338" s="75">
        <v>4976111</v>
      </c>
      <c r="T338" s="75">
        <v>244121</v>
      </c>
      <c r="U338" s="75">
        <v>276384</v>
      </c>
      <c r="V338" s="75">
        <v>646</v>
      </c>
      <c r="W338" s="75">
        <v>17</v>
      </c>
      <c r="X338" s="76">
        <v>521168</v>
      </c>
      <c r="Y338" s="75">
        <v>814288</v>
      </c>
      <c r="Z338" s="75">
        <v>1338452</v>
      </c>
      <c r="AA338" s="75">
        <v>109</v>
      </c>
      <c r="AB338" s="75">
        <v>878262</v>
      </c>
      <c r="AC338" s="76">
        <v>3031111</v>
      </c>
      <c r="AD338" s="75">
        <v>295205</v>
      </c>
      <c r="AE338" s="75">
        <v>-278339</v>
      </c>
      <c r="AF338" s="75">
        <v>16866</v>
      </c>
      <c r="AG338" s="74">
        <v>6007763</v>
      </c>
      <c r="AH338" s="74">
        <v>4169049</v>
      </c>
      <c r="AI338" s="74">
        <v>4059337</v>
      </c>
      <c r="AJ338" s="74">
        <v>6204168</v>
      </c>
      <c r="AK338" s="87"/>
    </row>
    <row r="339" spans="1:37" x14ac:dyDescent="0.3">
      <c r="A339" s="23"/>
      <c r="B339" s="77">
        <v>4</v>
      </c>
      <c r="C339" s="77" t="s">
        <v>3750</v>
      </c>
      <c r="D339" s="60" t="s">
        <v>971</v>
      </c>
      <c r="E339" s="60" t="s">
        <v>972</v>
      </c>
      <c r="F339" s="60" t="s">
        <v>3699</v>
      </c>
      <c r="G339" s="61" t="s">
        <v>973</v>
      </c>
      <c r="H339" s="62">
        <v>6.2351070000000005E-5</v>
      </c>
      <c r="I339" s="74">
        <v>3294965</v>
      </c>
      <c r="J339" s="74">
        <v>-44252</v>
      </c>
      <c r="K339" s="74">
        <v>0</v>
      </c>
      <c r="L339" s="74"/>
      <c r="M339" s="74">
        <v>-217</v>
      </c>
      <c r="N339" s="74">
        <v>177478</v>
      </c>
      <c r="O339" s="74">
        <v>-440856</v>
      </c>
      <c r="P339" s="74">
        <v>118286</v>
      </c>
      <c r="Q339" s="74">
        <v>-64</v>
      </c>
      <c r="R339" s="74">
        <v>-156681</v>
      </c>
      <c r="S339" s="75">
        <v>2948659</v>
      </c>
      <c r="T339" s="75">
        <v>144657</v>
      </c>
      <c r="U339" s="75">
        <v>163775</v>
      </c>
      <c r="V339" s="75">
        <v>383</v>
      </c>
      <c r="W339" s="75">
        <v>237726</v>
      </c>
      <c r="X339" s="76">
        <v>546541</v>
      </c>
      <c r="Y339" s="75">
        <v>482517</v>
      </c>
      <c r="Z339" s="75">
        <v>793117</v>
      </c>
      <c r="AA339" s="75">
        <v>64</v>
      </c>
      <c r="AB339" s="75">
        <v>201438</v>
      </c>
      <c r="AC339" s="76">
        <v>1477136</v>
      </c>
      <c r="AD339" s="75">
        <v>177478</v>
      </c>
      <c r="AE339" s="75">
        <v>-88754</v>
      </c>
      <c r="AF339" s="75">
        <v>88724</v>
      </c>
      <c r="AG339" s="74">
        <v>3559977</v>
      </c>
      <c r="AH339" s="74">
        <v>2470423</v>
      </c>
      <c r="AI339" s="74">
        <v>2405412</v>
      </c>
      <c r="AJ339" s="74">
        <v>3676359</v>
      </c>
      <c r="AK339" s="87"/>
    </row>
    <row r="340" spans="1:37" x14ac:dyDescent="0.3">
      <c r="A340" s="23"/>
      <c r="B340" s="77">
        <v>4</v>
      </c>
      <c r="C340" s="77" t="s">
        <v>3750</v>
      </c>
      <c r="D340" s="60" t="s">
        <v>974</v>
      </c>
      <c r="E340" s="60" t="s">
        <v>975</v>
      </c>
      <c r="F340" s="60" t="s">
        <v>3699</v>
      </c>
      <c r="G340" s="61" t="s">
        <v>976</v>
      </c>
      <c r="H340" s="62">
        <v>7.2503055700000004E-4</v>
      </c>
      <c r="I340" s="74">
        <v>37700151</v>
      </c>
      <c r="J340" s="74">
        <v>-514571</v>
      </c>
      <c r="K340" s="74">
        <v>0</v>
      </c>
      <c r="L340" s="74"/>
      <c r="M340" s="74">
        <v>-2522</v>
      </c>
      <c r="N340" s="74">
        <v>2148523</v>
      </c>
      <c r="O340" s="74">
        <v>-5126364</v>
      </c>
      <c r="P340" s="74">
        <v>1375453</v>
      </c>
      <c r="Q340" s="74">
        <v>-750</v>
      </c>
      <c r="R340" s="74">
        <v>-1292337</v>
      </c>
      <c r="S340" s="75">
        <v>34287583</v>
      </c>
      <c r="T340" s="75">
        <v>1682097</v>
      </c>
      <c r="U340" s="75">
        <v>1904408</v>
      </c>
      <c r="V340" s="75">
        <v>4449</v>
      </c>
      <c r="W340" s="75">
        <v>1974807</v>
      </c>
      <c r="X340" s="76">
        <v>5565761</v>
      </c>
      <c r="Y340" s="75">
        <v>5610799</v>
      </c>
      <c r="Z340" s="75">
        <v>9222518</v>
      </c>
      <c r="AA340" s="75">
        <v>750</v>
      </c>
      <c r="AB340" s="75">
        <v>1661463</v>
      </c>
      <c r="AC340" s="76">
        <v>16495530</v>
      </c>
      <c r="AD340" s="75">
        <v>2148523</v>
      </c>
      <c r="AE340" s="75">
        <v>-1144235</v>
      </c>
      <c r="AF340" s="75">
        <v>1004288</v>
      </c>
      <c r="AG340" s="74">
        <v>41396115</v>
      </c>
      <c r="AH340" s="74">
        <v>28726572</v>
      </c>
      <c r="AI340" s="74">
        <v>27970608</v>
      </c>
      <c r="AJ340" s="74">
        <v>42749430</v>
      </c>
      <c r="AK340" s="87"/>
    </row>
    <row r="341" spans="1:37" x14ac:dyDescent="0.3">
      <c r="A341" s="23"/>
      <c r="B341" s="77">
        <v>4</v>
      </c>
      <c r="C341" s="77" t="s">
        <v>3750</v>
      </c>
      <c r="D341" s="60" t="s">
        <v>977</v>
      </c>
      <c r="E341" s="60" t="s">
        <v>978</v>
      </c>
      <c r="F341" s="60" t="s">
        <v>3699</v>
      </c>
      <c r="G341" s="61" t="s">
        <v>979</v>
      </c>
      <c r="H341" s="62">
        <v>1.1920563E-4</v>
      </c>
      <c r="I341" s="74">
        <v>5391557</v>
      </c>
      <c r="J341" s="74">
        <v>-84603</v>
      </c>
      <c r="K341" s="74">
        <v>0</v>
      </c>
      <c r="L341" s="74"/>
      <c r="M341" s="74">
        <v>-415</v>
      </c>
      <c r="N341" s="74">
        <v>464561</v>
      </c>
      <c r="O341" s="74">
        <v>-842849</v>
      </c>
      <c r="P341" s="74">
        <v>226145</v>
      </c>
      <c r="Q341" s="74">
        <v>-123</v>
      </c>
      <c r="R341" s="74">
        <v>483106</v>
      </c>
      <c r="S341" s="75">
        <v>5637379</v>
      </c>
      <c r="T341" s="75">
        <v>276561</v>
      </c>
      <c r="U341" s="75">
        <v>313113</v>
      </c>
      <c r="V341" s="75">
        <v>731</v>
      </c>
      <c r="W341" s="75">
        <v>981825</v>
      </c>
      <c r="X341" s="76">
        <v>1572230</v>
      </c>
      <c r="Y341" s="75">
        <v>922497</v>
      </c>
      <c r="Z341" s="75">
        <v>1516317</v>
      </c>
      <c r="AA341" s="75">
        <v>123</v>
      </c>
      <c r="AB341" s="75">
        <v>0</v>
      </c>
      <c r="AC341" s="76">
        <v>2438937</v>
      </c>
      <c r="AD341" s="75">
        <v>464561</v>
      </c>
      <c r="AE341" s="75">
        <v>-183015</v>
      </c>
      <c r="AF341" s="75">
        <v>281546</v>
      </c>
      <c r="AG341" s="74">
        <v>6806127</v>
      </c>
      <c r="AH341" s="74">
        <v>4723069</v>
      </c>
      <c r="AI341" s="74">
        <v>4598777</v>
      </c>
      <c r="AJ341" s="74">
        <v>7028632</v>
      </c>
      <c r="AK341" s="87"/>
    </row>
    <row r="342" spans="1:37" ht="14.15" customHeight="1" x14ac:dyDescent="0.3">
      <c r="A342" s="23"/>
      <c r="B342" s="77">
        <v>5</v>
      </c>
      <c r="C342" s="77" t="s">
        <v>3749</v>
      </c>
      <c r="D342" s="60" t="s">
        <v>980</v>
      </c>
      <c r="E342" s="60" t="s">
        <v>981</v>
      </c>
      <c r="F342" s="60" t="s">
        <v>3699</v>
      </c>
      <c r="G342" s="61" t="s">
        <v>982</v>
      </c>
      <c r="H342" s="62">
        <v>2.1213905000000001E-5</v>
      </c>
      <c r="I342" s="74">
        <v>1350947</v>
      </c>
      <c r="J342" s="74">
        <v>-15056</v>
      </c>
      <c r="K342" s="74">
        <v>0</v>
      </c>
      <c r="L342" s="74"/>
      <c r="M342" s="74">
        <v>-74</v>
      </c>
      <c r="N342" s="74">
        <v>28671</v>
      </c>
      <c r="O342" s="74">
        <v>-149994</v>
      </c>
      <c r="P342" s="74">
        <v>40245</v>
      </c>
      <c r="Q342" s="74">
        <v>-22</v>
      </c>
      <c r="R342" s="74">
        <v>-251485</v>
      </c>
      <c r="S342" s="75">
        <v>1003232</v>
      </c>
      <c r="T342" s="75">
        <v>49217</v>
      </c>
      <c r="U342" s="75">
        <v>55722</v>
      </c>
      <c r="V342" s="75">
        <v>130</v>
      </c>
      <c r="W342" s="75">
        <v>3</v>
      </c>
      <c r="X342" s="76">
        <v>105072</v>
      </c>
      <c r="Y342" s="75">
        <v>164168</v>
      </c>
      <c r="Z342" s="75">
        <v>269845</v>
      </c>
      <c r="AA342" s="75">
        <v>22</v>
      </c>
      <c r="AB342" s="75">
        <v>548610</v>
      </c>
      <c r="AC342" s="76">
        <v>982645</v>
      </c>
      <c r="AD342" s="75">
        <v>28671</v>
      </c>
      <c r="AE342" s="75">
        <v>-73693</v>
      </c>
      <c r="AF342" s="75">
        <v>-45022</v>
      </c>
      <c r="AG342" s="74">
        <v>1211222</v>
      </c>
      <c r="AH342" s="74">
        <v>840520</v>
      </c>
      <c r="AI342" s="74">
        <v>818401</v>
      </c>
      <c r="AJ342" s="74">
        <v>1250819</v>
      </c>
      <c r="AK342" s="87"/>
    </row>
    <row r="343" spans="1:37" ht="14.15" customHeight="1" x14ac:dyDescent="0.35">
      <c r="A343" s="23"/>
      <c r="C343" s="60" t="s">
        <v>3751</v>
      </c>
      <c r="D343" s="100" t="s">
        <v>983</v>
      </c>
      <c r="F343" s="79"/>
      <c r="G343" s="30" t="s">
        <v>985</v>
      </c>
      <c r="H343" s="62">
        <v>5.5852759999999999E-6</v>
      </c>
      <c r="I343" s="74">
        <v>0</v>
      </c>
      <c r="J343" s="74">
        <v>-330</v>
      </c>
      <c r="K343" s="74">
        <v>-3634</v>
      </c>
      <c r="L343" s="78"/>
      <c r="M343" s="74">
        <v>-19</v>
      </c>
      <c r="N343" s="74">
        <v>56616</v>
      </c>
      <c r="O343" s="74">
        <v>-39491</v>
      </c>
      <c r="P343" s="74">
        <v>10596</v>
      </c>
      <c r="Q343" s="74">
        <v>-6</v>
      </c>
      <c r="R343" s="74">
        <v>240405</v>
      </c>
      <c r="S343" s="75">
        <v>264137</v>
      </c>
      <c r="T343" s="75">
        <v>12958</v>
      </c>
      <c r="U343" s="75">
        <v>14671</v>
      </c>
      <c r="V343" s="75">
        <v>34</v>
      </c>
      <c r="W343" s="75">
        <v>309091</v>
      </c>
      <c r="X343" s="76">
        <v>336754</v>
      </c>
      <c r="Y343" s="75">
        <v>43223</v>
      </c>
      <c r="Z343" s="75">
        <v>71046</v>
      </c>
      <c r="AA343" s="75">
        <v>6</v>
      </c>
      <c r="AB343" s="75">
        <v>0</v>
      </c>
      <c r="AC343" s="76">
        <v>114275</v>
      </c>
      <c r="AD343" s="75">
        <v>56616</v>
      </c>
      <c r="AE343" s="75">
        <v>-10977</v>
      </c>
      <c r="AF343" s="75">
        <v>45639</v>
      </c>
      <c r="AG343" s="74">
        <v>318895</v>
      </c>
      <c r="AH343" s="74">
        <v>221295</v>
      </c>
      <c r="AI343" s="74">
        <v>215472</v>
      </c>
      <c r="AJ343" s="74">
        <v>329320</v>
      </c>
      <c r="AK343" s="87"/>
    </row>
    <row r="344" spans="1:37" x14ac:dyDescent="0.3">
      <c r="A344" s="23"/>
      <c r="B344" s="77">
        <v>5</v>
      </c>
      <c r="C344" s="77" t="s">
        <v>3749</v>
      </c>
      <c r="D344" s="60" t="s">
        <v>986</v>
      </c>
      <c r="E344" s="60" t="s">
        <v>987</v>
      </c>
      <c r="F344" s="60" t="s">
        <v>3699</v>
      </c>
      <c r="G344" s="61" t="s">
        <v>988</v>
      </c>
      <c r="H344" s="62">
        <v>9.6727850000000006E-6</v>
      </c>
      <c r="I344" s="74">
        <v>468435</v>
      </c>
      <c r="J344" s="74">
        <v>-6865</v>
      </c>
      <c r="K344" s="74">
        <v>0</v>
      </c>
      <c r="L344" s="74"/>
      <c r="M344" s="74">
        <v>-34</v>
      </c>
      <c r="N344" s="74">
        <v>33428</v>
      </c>
      <c r="O344" s="74">
        <v>-68392</v>
      </c>
      <c r="P344" s="74">
        <v>18350</v>
      </c>
      <c r="Q344" s="74">
        <v>-10</v>
      </c>
      <c r="R344" s="74">
        <v>12526</v>
      </c>
      <c r="S344" s="75">
        <v>457438</v>
      </c>
      <c r="T344" s="75">
        <v>22441</v>
      </c>
      <c r="U344" s="75">
        <v>25407</v>
      </c>
      <c r="V344" s="75">
        <v>59</v>
      </c>
      <c r="W344" s="75">
        <v>37572</v>
      </c>
      <c r="X344" s="76">
        <v>85479</v>
      </c>
      <c r="Y344" s="75">
        <v>74855</v>
      </c>
      <c r="Z344" s="75">
        <v>123040</v>
      </c>
      <c r="AA344" s="75">
        <v>10</v>
      </c>
      <c r="AB344" s="75">
        <v>0</v>
      </c>
      <c r="AC344" s="76">
        <v>197905</v>
      </c>
      <c r="AD344" s="75">
        <v>33428</v>
      </c>
      <c r="AE344" s="75">
        <v>-15959</v>
      </c>
      <c r="AF344" s="75">
        <v>17469</v>
      </c>
      <c r="AG344" s="74">
        <v>552274</v>
      </c>
      <c r="AH344" s="74">
        <v>383247</v>
      </c>
      <c r="AI344" s="74">
        <v>373162</v>
      </c>
      <c r="AJ344" s="74">
        <v>570329</v>
      </c>
      <c r="AK344" s="87"/>
    </row>
    <row r="345" spans="1:37" x14ac:dyDescent="0.3">
      <c r="A345" s="23"/>
      <c r="B345" s="77">
        <v>4</v>
      </c>
      <c r="C345" s="77" t="s">
        <v>3750</v>
      </c>
      <c r="D345" s="60" t="s">
        <v>989</v>
      </c>
      <c r="E345" s="60" t="s">
        <v>990</v>
      </c>
      <c r="F345" s="60" t="s">
        <v>3699</v>
      </c>
      <c r="G345" s="61" t="s">
        <v>991</v>
      </c>
      <c r="H345" s="62">
        <v>9.1327155000000006E-5</v>
      </c>
      <c r="I345" s="74">
        <v>4036267</v>
      </c>
      <c r="J345" s="74">
        <v>-64817</v>
      </c>
      <c r="K345" s="74">
        <v>0</v>
      </c>
      <c r="L345" s="74"/>
      <c r="M345" s="74">
        <v>-318</v>
      </c>
      <c r="N345" s="74">
        <v>368934</v>
      </c>
      <c r="O345" s="74">
        <v>-645733</v>
      </c>
      <c r="P345" s="74">
        <v>173256</v>
      </c>
      <c r="Q345" s="74">
        <v>-94</v>
      </c>
      <c r="R345" s="74">
        <v>451478</v>
      </c>
      <c r="S345" s="75">
        <v>4318973</v>
      </c>
      <c r="T345" s="75">
        <v>211882</v>
      </c>
      <c r="U345" s="75">
        <v>239885</v>
      </c>
      <c r="V345" s="75">
        <v>560</v>
      </c>
      <c r="W345" s="75">
        <v>1171118</v>
      </c>
      <c r="X345" s="76">
        <v>1623445</v>
      </c>
      <c r="Y345" s="75">
        <v>706754</v>
      </c>
      <c r="Z345" s="75">
        <v>1161698</v>
      </c>
      <c r="AA345" s="75">
        <v>94</v>
      </c>
      <c r="AB345" s="75">
        <v>0</v>
      </c>
      <c r="AC345" s="76">
        <v>1868546</v>
      </c>
      <c r="AD345" s="75">
        <v>368934</v>
      </c>
      <c r="AE345" s="75">
        <v>-95558</v>
      </c>
      <c r="AF345" s="75">
        <v>273376</v>
      </c>
      <c r="AG345" s="74">
        <v>5214386</v>
      </c>
      <c r="AH345" s="74">
        <v>3618490</v>
      </c>
      <c r="AI345" s="74">
        <v>3523267</v>
      </c>
      <c r="AJ345" s="74">
        <v>5384854</v>
      </c>
      <c r="AK345" s="87"/>
    </row>
    <row r="346" spans="1:37" ht="14.15" customHeight="1" x14ac:dyDescent="0.3">
      <c r="A346" s="23"/>
      <c r="B346" s="77">
        <v>4</v>
      </c>
      <c r="C346" s="77" t="s">
        <v>3750</v>
      </c>
      <c r="D346" s="60" t="s">
        <v>992</v>
      </c>
      <c r="E346" s="60" t="s">
        <v>993</v>
      </c>
      <c r="F346" s="60" t="s">
        <v>3699</v>
      </c>
      <c r="G346" s="61" t="s">
        <v>994</v>
      </c>
      <c r="H346" s="62">
        <v>2.525273266E-3</v>
      </c>
      <c r="I346" s="74">
        <v>122426875</v>
      </c>
      <c r="J346" s="74">
        <v>-1792245</v>
      </c>
      <c r="K346" s="74">
        <v>0</v>
      </c>
      <c r="L346" s="74"/>
      <c r="M346" s="74">
        <v>-8783</v>
      </c>
      <c r="N346" s="74">
        <v>8708594</v>
      </c>
      <c r="O346" s="74">
        <v>-17855070</v>
      </c>
      <c r="P346" s="74">
        <v>4790689</v>
      </c>
      <c r="Q346" s="74">
        <v>-2612</v>
      </c>
      <c r="R346" s="74">
        <v>3155819</v>
      </c>
      <c r="S346" s="75">
        <v>119423267</v>
      </c>
      <c r="T346" s="75">
        <v>5858726</v>
      </c>
      <c r="U346" s="75">
        <v>6633031</v>
      </c>
      <c r="V346" s="75">
        <v>15496</v>
      </c>
      <c r="W346" s="75">
        <v>4058213</v>
      </c>
      <c r="X346" s="76">
        <v>16565466</v>
      </c>
      <c r="Y346" s="75">
        <v>19542351</v>
      </c>
      <c r="Z346" s="75">
        <v>32121928</v>
      </c>
      <c r="AA346" s="75">
        <v>2612</v>
      </c>
      <c r="AB346" s="75">
        <v>5157965</v>
      </c>
      <c r="AC346" s="76">
        <v>56824856</v>
      </c>
      <c r="AD346" s="75">
        <v>8708594</v>
      </c>
      <c r="AE346" s="75">
        <v>-5695308</v>
      </c>
      <c r="AF346" s="75">
        <v>3013286</v>
      </c>
      <c r="AG346" s="74">
        <v>144182202</v>
      </c>
      <c r="AH346" s="74">
        <v>100054328</v>
      </c>
      <c r="AI346" s="74">
        <v>97421311</v>
      </c>
      <c r="AJ346" s="74">
        <v>148895782</v>
      </c>
      <c r="AK346" s="87"/>
    </row>
    <row r="347" spans="1:37" ht="14.15" customHeight="1" x14ac:dyDescent="0.3">
      <c r="A347" s="23"/>
      <c r="B347" s="77">
        <v>4</v>
      </c>
      <c r="C347" s="77" t="s">
        <v>3750</v>
      </c>
      <c r="D347" s="60" t="s">
        <v>995</v>
      </c>
      <c r="E347" s="60" t="s">
        <v>996</v>
      </c>
      <c r="F347" s="60" t="s">
        <v>3699</v>
      </c>
      <c r="G347" s="61" t="s">
        <v>997</v>
      </c>
      <c r="H347" s="62">
        <v>2.1855E-5</v>
      </c>
      <c r="I347" s="74">
        <v>1060854</v>
      </c>
      <c r="J347" s="74">
        <v>-15511</v>
      </c>
      <c r="K347" s="74">
        <v>0</v>
      </c>
      <c r="L347" s="74"/>
      <c r="M347" s="74">
        <v>-76</v>
      </c>
      <c r="N347" s="74">
        <v>75189</v>
      </c>
      <c r="O347" s="74">
        <v>-154527</v>
      </c>
      <c r="P347" s="74">
        <v>41461</v>
      </c>
      <c r="Q347" s="74">
        <v>-23</v>
      </c>
      <c r="R347" s="74">
        <v>26182</v>
      </c>
      <c r="S347" s="75">
        <v>1033549</v>
      </c>
      <c r="T347" s="75">
        <v>50704</v>
      </c>
      <c r="U347" s="75">
        <v>57406</v>
      </c>
      <c r="V347" s="75">
        <v>134</v>
      </c>
      <c r="W347" s="75">
        <v>82136</v>
      </c>
      <c r="X347" s="76">
        <v>190380</v>
      </c>
      <c r="Y347" s="75">
        <v>169129</v>
      </c>
      <c r="Z347" s="75">
        <v>278000</v>
      </c>
      <c r="AA347" s="75">
        <v>23</v>
      </c>
      <c r="AB347" s="75">
        <v>0</v>
      </c>
      <c r="AC347" s="76">
        <v>447152</v>
      </c>
      <c r="AD347" s="75">
        <v>75189</v>
      </c>
      <c r="AE347" s="75">
        <v>-36060</v>
      </c>
      <c r="AF347" s="75">
        <v>39129</v>
      </c>
      <c r="AG347" s="74">
        <v>1247826</v>
      </c>
      <c r="AH347" s="74">
        <v>865921</v>
      </c>
      <c r="AI347" s="74">
        <v>843134</v>
      </c>
      <c r="AJ347" s="74">
        <v>1288620</v>
      </c>
      <c r="AK347" s="87"/>
    </row>
    <row r="348" spans="1:37" ht="14.15" customHeight="1" x14ac:dyDescent="0.35">
      <c r="A348" s="23"/>
      <c r="C348" s="60" t="s">
        <v>3751</v>
      </c>
      <c r="D348" s="100" t="s">
        <v>998</v>
      </c>
      <c r="F348" s="79"/>
      <c r="G348" s="30" t="s">
        <v>1000</v>
      </c>
      <c r="H348" s="62">
        <v>1.480859E-6</v>
      </c>
      <c r="I348" s="74">
        <v>0</v>
      </c>
      <c r="J348" s="74">
        <v>-963</v>
      </c>
      <c r="K348" s="74">
        <v>-88</v>
      </c>
      <c r="L348" s="78"/>
      <c r="M348" s="74">
        <v>-5</v>
      </c>
      <c r="N348" s="74">
        <v>15012</v>
      </c>
      <c r="O348" s="74">
        <v>-10470</v>
      </c>
      <c r="P348" s="74">
        <v>2809</v>
      </c>
      <c r="Q348" s="74">
        <v>-2</v>
      </c>
      <c r="R348" s="74">
        <v>63740</v>
      </c>
      <c r="S348" s="75">
        <v>70033</v>
      </c>
      <c r="T348" s="75">
        <v>3436</v>
      </c>
      <c r="U348" s="75">
        <v>3890</v>
      </c>
      <c r="V348" s="75">
        <v>9</v>
      </c>
      <c r="W348" s="75">
        <v>81951</v>
      </c>
      <c r="X348" s="76">
        <v>89286</v>
      </c>
      <c r="Y348" s="75">
        <v>11460</v>
      </c>
      <c r="Z348" s="75">
        <v>18837</v>
      </c>
      <c r="AA348" s="75">
        <v>2</v>
      </c>
      <c r="AB348" s="75">
        <v>0</v>
      </c>
      <c r="AC348" s="76">
        <v>30299</v>
      </c>
      <c r="AD348" s="75">
        <v>15012</v>
      </c>
      <c r="AE348" s="75">
        <v>-2911</v>
      </c>
      <c r="AF348" s="75">
        <v>12101</v>
      </c>
      <c r="AG348" s="74">
        <v>84551</v>
      </c>
      <c r="AH348" s="74">
        <v>58673</v>
      </c>
      <c r="AI348" s="74">
        <v>57129</v>
      </c>
      <c r="AJ348" s="74">
        <v>87315</v>
      </c>
      <c r="AK348" s="87"/>
    </row>
    <row r="349" spans="1:37" x14ac:dyDescent="0.3">
      <c r="A349" s="23"/>
      <c r="B349" s="77">
        <v>4</v>
      </c>
      <c r="C349" s="77" t="s">
        <v>3750</v>
      </c>
      <c r="D349" s="60" t="s">
        <v>1001</v>
      </c>
      <c r="E349" s="60" t="s">
        <v>1002</v>
      </c>
      <c r="F349" s="60" t="s">
        <v>3699</v>
      </c>
      <c r="G349" s="61" t="s">
        <v>1003</v>
      </c>
      <c r="H349" s="62">
        <v>4.5215797400000003E-4</v>
      </c>
      <c r="I349" s="74">
        <v>23754669</v>
      </c>
      <c r="J349" s="74">
        <v>-320907</v>
      </c>
      <c r="K349" s="74">
        <v>0</v>
      </c>
      <c r="L349" s="74"/>
      <c r="M349" s="74">
        <v>-1573</v>
      </c>
      <c r="N349" s="74">
        <v>1306332</v>
      </c>
      <c r="O349" s="74">
        <v>-3197005</v>
      </c>
      <c r="P349" s="74">
        <v>857788</v>
      </c>
      <c r="Q349" s="74">
        <v>-468</v>
      </c>
      <c r="R349" s="74">
        <v>-1015734</v>
      </c>
      <c r="S349" s="75">
        <v>21383102</v>
      </c>
      <c r="T349" s="75">
        <v>1049023</v>
      </c>
      <c r="U349" s="75">
        <v>1187665</v>
      </c>
      <c r="V349" s="75">
        <v>2775</v>
      </c>
      <c r="W349" s="75">
        <v>83</v>
      </c>
      <c r="X349" s="76">
        <v>2239546</v>
      </c>
      <c r="Y349" s="75">
        <v>3499118</v>
      </c>
      <c r="Z349" s="75">
        <v>5751530</v>
      </c>
      <c r="AA349" s="75">
        <v>468</v>
      </c>
      <c r="AB349" s="75">
        <v>5487824</v>
      </c>
      <c r="AC349" s="76">
        <v>14738940</v>
      </c>
      <c r="AD349" s="75">
        <v>1306332</v>
      </c>
      <c r="AE349" s="75">
        <v>-1482687</v>
      </c>
      <c r="AF349" s="75">
        <v>-176355</v>
      </c>
      <c r="AG349" s="74">
        <v>25816268</v>
      </c>
      <c r="AH349" s="74">
        <v>17915036</v>
      </c>
      <c r="AI349" s="74">
        <v>17443587</v>
      </c>
      <c r="AJ349" s="74">
        <v>26660250</v>
      </c>
      <c r="AK349" s="87"/>
    </row>
    <row r="350" spans="1:37" x14ac:dyDescent="0.3">
      <c r="A350" s="23"/>
      <c r="B350" s="77">
        <v>4</v>
      </c>
      <c r="C350" s="77" t="s">
        <v>3750</v>
      </c>
      <c r="D350" s="60" t="s">
        <v>1004</v>
      </c>
      <c r="E350" s="60" t="s">
        <v>1005</v>
      </c>
      <c r="F350" s="60" t="s">
        <v>3699</v>
      </c>
      <c r="G350" s="61" t="s">
        <v>1006</v>
      </c>
      <c r="H350" s="62">
        <v>2.5012569E-5</v>
      </c>
      <c r="I350" s="74">
        <v>1134752</v>
      </c>
      <c r="J350" s="74">
        <v>-17752</v>
      </c>
      <c r="K350" s="74">
        <v>0</v>
      </c>
      <c r="L350" s="74"/>
      <c r="M350" s="74">
        <v>-87</v>
      </c>
      <c r="N350" s="74">
        <v>97002</v>
      </c>
      <c r="O350" s="74">
        <v>-176853</v>
      </c>
      <c r="P350" s="74">
        <v>47451</v>
      </c>
      <c r="Q350" s="74">
        <v>-26</v>
      </c>
      <c r="R350" s="74">
        <v>98388</v>
      </c>
      <c r="S350" s="75">
        <v>1182875</v>
      </c>
      <c r="T350" s="75">
        <v>58030</v>
      </c>
      <c r="U350" s="75">
        <v>65699</v>
      </c>
      <c r="V350" s="75">
        <v>153</v>
      </c>
      <c r="W350" s="75">
        <v>333798</v>
      </c>
      <c r="X350" s="76">
        <v>457680</v>
      </c>
      <c r="Y350" s="75">
        <v>193565</v>
      </c>
      <c r="Z350" s="75">
        <v>318164</v>
      </c>
      <c r="AA350" s="75">
        <v>26</v>
      </c>
      <c r="AB350" s="75">
        <v>0</v>
      </c>
      <c r="AC350" s="76">
        <v>511755</v>
      </c>
      <c r="AD350" s="75">
        <v>97002</v>
      </c>
      <c r="AE350" s="75">
        <v>-19701</v>
      </c>
      <c r="AF350" s="75">
        <v>77301</v>
      </c>
      <c r="AG350" s="74">
        <v>1428110</v>
      </c>
      <c r="AH350" s="74">
        <v>991028</v>
      </c>
      <c r="AI350" s="74">
        <v>964948</v>
      </c>
      <c r="AJ350" s="74">
        <v>1474797</v>
      </c>
      <c r="AK350" s="87"/>
    </row>
    <row r="351" spans="1:37" ht="14.15" customHeight="1" x14ac:dyDescent="0.3">
      <c r="A351" s="23"/>
      <c r="B351" s="77">
        <v>5</v>
      </c>
      <c r="C351" s="77" t="s">
        <v>3749</v>
      </c>
      <c r="D351" s="60" t="s">
        <v>1007</v>
      </c>
      <c r="E351" s="60" t="s">
        <v>1008</v>
      </c>
      <c r="F351" s="60" t="s">
        <v>3699</v>
      </c>
      <c r="G351" s="61" t="s">
        <v>1009</v>
      </c>
      <c r="H351" s="62">
        <v>1.46089351E-4</v>
      </c>
      <c r="I351" s="74">
        <v>7135593</v>
      </c>
      <c r="J351" s="74">
        <v>-103613</v>
      </c>
      <c r="K351" s="74">
        <v>-70</v>
      </c>
      <c r="L351" s="78"/>
      <c r="M351" s="74">
        <v>-508</v>
      </c>
      <c r="N351" s="74">
        <v>496476</v>
      </c>
      <c r="O351" s="74">
        <v>-1032932</v>
      </c>
      <c r="P351" s="74">
        <v>277146</v>
      </c>
      <c r="Q351" s="74">
        <v>-151</v>
      </c>
      <c r="R351" s="74">
        <v>136803</v>
      </c>
      <c r="S351" s="75">
        <v>6908744</v>
      </c>
      <c r="T351" s="75">
        <v>338933</v>
      </c>
      <c r="U351" s="75">
        <v>383727</v>
      </c>
      <c r="V351" s="75">
        <v>896</v>
      </c>
      <c r="W351" s="75">
        <v>269458</v>
      </c>
      <c r="X351" s="76">
        <v>993014</v>
      </c>
      <c r="Y351" s="75">
        <v>1130543</v>
      </c>
      <c r="Z351" s="75">
        <v>1858283</v>
      </c>
      <c r="AA351" s="75">
        <v>151</v>
      </c>
      <c r="AB351" s="75">
        <v>0</v>
      </c>
      <c r="AC351" s="76">
        <v>2988977</v>
      </c>
      <c r="AD351" s="75">
        <v>496476</v>
      </c>
      <c r="AE351" s="75">
        <v>-273797</v>
      </c>
      <c r="AF351" s="75">
        <v>222679</v>
      </c>
      <c r="AG351" s="74">
        <v>8341071</v>
      </c>
      <c r="AH351" s="74">
        <v>5788234</v>
      </c>
      <c r="AI351" s="74">
        <v>5635911</v>
      </c>
      <c r="AJ351" s="74">
        <v>8613756</v>
      </c>
      <c r="AK351" s="87"/>
    </row>
    <row r="352" spans="1:37" x14ac:dyDescent="0.3">
      <c r="A352" s="23"/>
      <c r="B352" s="77">
        <v>4</v>
      </c>
      <c r="C352" s="77" t="s">
        <v>3750</v>
      </c>
      <c r="D352" s="60" t="s">
        <v>1010</v>
      </c>
      <c r="E352" s="60" t="s">
        <v>1011</v>
      </c>
      <c r="F352" s="60" t="s">
        <v>3699</v>
      </c>
      <c r="G352" s="61" t="s">
        <v>1012</v>
      </c>
      <c r="H352" s="62">
        <v>7.3427219000000006E-5</v>
      </c>
      <c r="I352" s="74">
        <v>3476057</v>
      </c>
      <c r="J352" s="74">
        <v>-52113</v>
      </c>
      <c r="K352" s="74">
        <v>0</v>
      </c>
      <c r="L352" s="74"/>
      <c r="M352" s="74">
        <v>-255</v>
      </c>
      <c r="N352" s="74">
        <v>264773</v>
      </c>
      <c r="O352" s="74">
        <v>-519171</v>
      </c>
      <c r="P352" s="74">
        <v>139299</v>
      </c>
      <c r="Q352" s="74">
        <v>-76</v>
      </c>
      <c r="R352" s="74">
        <v>163949</v>
      </c>
      <c r="S352" s="75">
        <v>3472463</v>
      </c>
      <c r="T352" s="75">
        <v>170354</v>
      </c>
      <c r="U352" s="75">
        <v>192868</v>
      </c>
      <c r="V352" s="75">
        <v>451</v>
      </c>
      <c r="W352" s="75">
        <v>210813</v>
      </c>
      <c r="X352" s="76">
        <v>574486</v>
      </c>
      <c r="Y352" s="75">
        <v>568232</v>
      </c>
      <c r="Z352" s="75">
        <v>934007</v>
      </c>
      <c r="AA352" s="75">
        <v>76</v>
      </c>
      <c r="AB352" s="75">
        <v>325883</v>
      </c>
      <c r="AC352" s="76">
        <v>1828198</v>
      </c>
      <c r="AD352" s="75">
        <v>264773</v>
      </c>
      <c r="AE352" s="75">
        <v>-190593</v>
      </c>
      <c r="AF352" s="75">
        <v>74180</v>
      </c>
      <c r="AG352" s="74">
        <v>4192377</v>
      </c>
      <c r="AH352" s="74">
        <v>2909274</v>
      </c>
      <c r="AI352" s="74">
        <v>2832714</v>
      </c>
      <c r="AJ352" s="74">
        <v>4329434</v>
      </c>
      <c r="AK352" s="87"/>
    </row>
    <row r="353" spans="1:37" x14ac:dyDescent="0.3">
      <c r="A353" s="23"/>
      <c r="B353" s="77">
        <v>4</v>
      </c>
      <c r="C353" s="77" t="s">
        <v>3750</v>
      </c>
      <c r="D353" s="60" t="s">
        <v>1013</v>
      </c>
      <c r="E353" s="60" t="s">
        <v>1014</v>
      </c>
      <c r="F353" s="60" t="s">
        <v>3699</v>
      </c>
      <c r="G353" s="61" t="s">
        <v>1012</v>
      </c>
      <c r="H353" s="62">
        <v>1.031075227E-3</v>
      </c>
      <c r="I353" s="74">
        <v>50455294</v>
      </c>
      <c r="J353" s="74">
        <v>-731641</v>
      </c>
      <c r="K353" s="74">
        <v>-137</v>
      </c>
      <c r="L353" s="78"/>
      <c r="M353" s="74">
        <v>-3586</v>
      </c>
      <c r="N353" s="74">
        <v>3491165</v>
      </c>
      <c r="O353" s="74">
        <v>-7290268</v>
      </c>
      <c r="P353" s="74">
        <v>1956050</v>
      </c>
      <c r="Q353" s="74">
        <v>-1066</v>
      </c>
      <c r="R353" s="74">
        <v>884998</v>
      </c>
      <c r="S353" s="75">
        <v>48760809</v>
      </c>
      <c r="T353" s="75">
        <v>2392132</v>
      </c>
      <c r="U353" s="75">
        <v>2708283</v>
      </c>
      <c r="V353" s="75">
        <v>6327</v>
      </c>
      <c r="W353" s="75">
        <v>1138157</v>
      </c>
      <c r="X353" s="76">
        <v>6244899</v>
      </c>
      <c r="Y353" s="75">
        <v>7979190</v>
      </c>
      <c r="Z353" s="75">
        <v>13115461</v>
      </c>
      <c r="AA353" s="75">
        <v>1066</v>
      </c>
      <c r="AB353" s="75">
        <v>2123575</v>
      </c>
      <c r="AC353" s="76">
        <v>23219292</v>
      </c>
      <c r="AD353" s="75">
        <v>3491165</v>
      </c>
      <c r="AE353" s="75">
        <v>-2327903</v>
      </c>
      <c r="AF353" s="75">
        <v>1163262</v>
      </c>
      <c r="AG353" s="74">
        <v>58869944</v>
      </c>
      <c r="AH353" s="74">
        <v>40852426</v>
      </c>
      <c r="AI353" s="74">
        <v>39777359</v>
      </c>
      <c r="AJ353" s="74">
        <v>60794511</v>
      </c>
      <c r="AK353" s="87"/>
    </row>
    <row r="354" spans="1:37" ht="14.15" customHeight="1" x14ac:dyDescent="0.3">
      <c r="A354" s="23"/>
      <c r="B354" s="77">
        <v>4</v>
      </c>
      <c r="C354" s="77" t="s">
        <v>3750</v>
      </c>
      <c r="D354" s="60" t="s">
        <v>1015</v>
      </c>
      <c r="E354" s="60" t="s">
        <v>1016</v>
      </c>
      <c r="F354" s="60" t="s">
        <v>3699</v>
      </c>
      <c r="G354" s="61" t="s">
        <v>1017</v>
      </c>
      <c r="H354" s="62">
        <v>2.894039573E-3</v>
      </c>
      <c r="I354" s="74">
        <v>147993543</v>
      </c>
      <c r="J354" s="74">
        <v>-2053967</v>
      </c>
      <c r="K354" s="74">
        <v>0</v>
      </c>
      <c r="L354" s="74"/>
      <c r="M354" s="74">
        <v>-10066</v>
      </c>
      <c r="N354" s="74">
        <v>8919664</v>
      </c>
      <c r="O354" s="74">
        <v>-20462450</v>
      </c>
      <c r="P354" s="74">
        <v>5490274</v>
      </c>
      <c r="Q354" s="74">
        <v>-2993</v>
      </c>
      <c r="R354" s="74">
        <v>-3011330</v>
      </c>
      <c r="S354" s="75">
        <v>136862675</v>
      </c>
      <c r="T354" s="75">
        <v>6714278</v>
      </c>
      <c r="U354" s="75">
        <v>7601655</v>
      </c>
      <c r="V354" s="75">
        <v>17759</v>
      </c>
      <c r="W354" s="75">
        <v>3163110</v>
      </c>
      <c r="X354" s="76">
        <v>17496802</v>
      </c>
      <c r="Y354" s="75">
        <v>22396125</v>
      </c>
      <c r="Z354" s="75">
        <v>36812701</v>
      </c>
      <c r="AA354" s="75">
        <v>2993</v>
      </c>
      <c r="AB354" s="75">
        <v>3871271</v>
      </c>
      <c r="AC354" s="76">
        <v>63083090</v>
      </c>
      <c r="AD354" s="75">
        <v>8919664</v>
      </c>
      <c r="AE354" s="75">
        <v>-5237858</v>
      </c>
      <c r="AF354" s="75">
        <v>3681806</v>
      </c>
      <c r="AG354" s="74">
        <v>165237166</v>
      </c>
      <c r="AH354" s="74">
        <v>114665287</v>
      </c>
      <c r="AI354" s="74">
        <v>111647770</v>
      </c>
      <c r="AJ354" s="74">
        <v>170639072</v>
      </c>
      <c r="AK354" s="87"/>
    </row>
    <row r="355" spans="1:37" x14ac:dyDescent="0.3">
      <c r="A355" s="23"/>
      <c r="B355" s="77">
        <v>4</v>
      </c>
      <c r="C355" s="77" t="s">
        <v>3750</v>
      </c>
      <c r="D355" s="60" t="s">
        <v>1018</v>
      </c>
      <c r="E355" s="60" t="s">
        <v>1019</v>
      </c>
      <c r="F355" s="60" t="s">
        <v>3699</v>
      </c>
      <c r="G355" s="61" t="s">
        <v>1020</v>
      </c>
      <c r="H355" s="62">
        <v>1.2650847699999999E-4</v>
      </c>
      <c r="I355" s="74">
        <v>6332914</v>
      </c>
      <c r="J355" s="74">
        <v>-89786</v>
      </c>
      <c r="K355" s="74">
        <v>0</v>
      </c>
      <c r="L355" s="74"/>
      <c r="M355" s="74">
        <v>-440</v>
      </c>
      <c r="N355" s="74">
        <v>408724</v>
      </c>
      <c r="O355" s="74">
        <v>-894484</v>
      </c>
      <c r="P355" s="74">
        <v>239999</v>
      </c>
      <c r="Q355" s="74">
        <v>-131</v>
      </c>
      <c r="R355" s="74">
        <v>-14056</v>
      </c>
      <c r="S355" s="75">
        <v>5982740</v>
      </c>
      <c r="T355" s="75">
        <v>293504</v>
      </c>
      <c r="U355" s="75">
        <v>332295</v>
      </c>
      <c r="V355" s="75">
        <v>776</v>
      </c>
      <c r="W355" s="75">
        <v>418268</v>
      </c>
      <c r="X355" s="76">
        <v>1044843</v>
      </c>
      <c r="Y355" s="75">
        <v>979012</v>
      </c>
      <c r="Z355" s="75">
        <v>1609210</v>
      </c>
      <c r="AA355" s="75">
        <v>131</v>
      </c>
      <c r="AB355" s="75">
        <v>18053</v>
      </c>
      <c r="AC355" s="76">
        <v>2606406</v>
      </c>
      <c r="AD355" s="75">
        <v>408724</v>
      </c>
      <c r="AE355" s="75">
        <v>-189183</v>
      </c>
      <c r="AF355" s="75">
        <v>219541</v>
      </c>
      <c r="AG355" s="74">
        <v>7223088</v>
      </c>
      <c r="AH355" s="74">
        <v>5012416</v>
      </c>
      <c r="AI355" s="74">
        <v>4880510</v>
      </c>
      <c r="AJ355" s="74">
        <v>7459224</v>
      </c>
      <c r="AK355" s="87"/>
    </row>
    <row r="356" spans="1:37" x14ac:dyDescent="0.3">
      <c r="A356" s="23"/>
      <c r="B356" s="77">
        <v>5</v>
      </c>
      <c r="C356" s="77" t="s">
        <v>3749</v>
      </c>
      <c r="D356" s="60" t="s">
        <v>1021</v>
      </c>
      <c r="E356" s="60" t="s">
        <v>1022</v>
      </c>
      <c r="F356" s="60" t="s">
        <v>3699</v>
      </c>
      <c r="G356" s="61" t="s">
        <v>1023</v>
      </c>
      <c r="H356" s="62">
        <v>4.1044171000000003E-5</v>
      </c>
      <c r="I356" s="74">
        <v>1814894</v>
      </c>
      <c r="J356" s="74">
        <v>-29130</v>
      </c>
      <c r="K356" s="74">
        <v>0</v>
      </c>
      <c r="L356" s="74"/>
      <c r="M356" s="74">
        <v>-143</v>
      </c>
      <c r="N356" s="74">
        <v>165678</v>
      </c>
      <c r="O356" s="74">
        <v>-290205</v>
      </c>
      <c r="P356" s="74">
        <v>77865</v>
      </c>
      <c r="Q356" s="74">
        <v>-42</v>
      </c>
      <c r="R356" s="74">
        <v>202111</v>
      </c>
      <c r="S356" s="75">
        <v>1941028</v>
      </c>
      <c r="T356" s="75">
        <v>95224</v>
      </c>
      <c r="U356" s="75">
        <v>107809</v>
      </c>
      <c r="V356" s="75">
        <v>252</v>
      </c>
      <c r="W356" s="75">
        <v>259872</v>
      </c>
      <c r="X356" s="76">
        <v>463157</v>
      </c>
      <c r="Y356" s="75">
        <v>317629</v>
      </c>
      <c r="Z356" s="75">
        <v>522089</v>
      </c>
      <c r="AA356" s="75">
        <v>42</v>
      </c>
      <c r="AB356" s="75">
        <v>1609314</v>
      </c>
      <c r="AC356" s="76">
        <v>2449074</v>
      </c>
      <c r="AD356" s="75">
        <v>165678</v>
      </c>
      <c r="AE356" s="75">
        <v>-309295</v>
      </c>
      <c r="AF356" s="75">
        <v>-143617</v>
      </c>
      <c r="AG356" s="74">
        <v>2343445</v>
      </c>
      <c r="AH356" s="74">
        <v>1626219</v>
      </c>
      <c r="AI356" s="74">
        <v>1583423</v>
      </c>
      <c r="AJ356" s="74">
        <v>2420056</v>
      </c>
      <c r="AK356" s="87"/>
    </row>
    <row r="357" spans="1:37" x14ac:dyDescent="0.3">
      <c r="A357" s="23"/>
      <c r="B357" s="77">
        <v>4</v>
      </c>
      <c r="C357" s="77" t="s">
        <v>3750</v>
      </c>
      <c r="D357" s="60" t="s">
        <v>1024</v>
      </c>
      <c r="E357" s="60" t="s">
        <v>1025</v>
      </c>
      <c r="F357" s="60" t="s">
        <v>3699</v>
      </c>
      <c r="G357" s="61" t="s">
        <v>1026</v>
      </c>
      <c r="H357" s="62">
        <v>2.7344322800000001E-4</v>
      </c>
      <c r="I357" s="74">
        <v>14222185</v>
      </c>
      <c r="J357" s="74">
        <v>-194069</v>
      </c>
      <c r="K357" s="74">
        <v>0</v>
      </c>
      <c r="L357" s="74"/>
      <c r="M357" s="74">
        <v>-951</v>
      </c>
      <c r="N357" s="74">
        <v>809801</v>
      </c>
      <c r="O357" s="74">
        <v>-1933394</v>
      </c>
      <c r="P357" s="74">
        <v>518748</v>
      </c>
      <c r="Q357" s="74">
        <v>-283</v>
      </c>
      <c r="R357" s="74">
        <v>-490573</v>
      </c>
      <c r="S357" s="75">
        <v>12931464</v>
      </c>
      <c r="T357" s="75">
        <v>634398</v>
      </c>
      <c r="U357" s="75">
        <v>718242</v>
      </c>
      <c r="V357" s="75">
        <v>1678</v>
      </c>
      <c r="W357" s="75">
        <v>449687</v>
      </c>
      <c r="X357" s="76">
        <v>1804005</v>
      </c>
      <c r="Y357" s="75">
        <v>2116097</v>
      </c>
      <c r="Z357" s="75">
        <v>3478247</v>
      </c>
      <c r="AA357" s="75">
        <v>283</v>
      </c>
      <c r="AB357" s="75">
        <v>630694</v>
      </c>
      <c r="AC357" s="76">
        <v>6225321</v>
      </c>
      <c r="AD357" s="75">
        <v>809801</v>
      </c>
      <c r="AE357" s="75">
        <v>-473470</v>
      </c>
      <c r="AF357" s="75">
        <v>336331</v>
      </c>
      <c r="AG357" s="74">
        <v>15612428</v>
      </c>
      <c r="AH357" s="74">
        <v>10834146</v>
      </c>
      <c r="AI357" s="74">
        <v>10549036</v>
      </c>
      <c r="AJ357" s="74">
        <v>16122827</v>
      </c>
      <c r="AK357" s="87"/>
    </row>
    <row r="358" spans="1:37" x14ac:dyDescent="0.3">
      <c r="A358" s="23"/>
      <c r="B358" s="77">
        <v>5</v>
      </c>
      <c r="C358" s="77" t="s">
        <v>3749</v>
      </c>
      <c r="D358" s="60" t="s">
        <v>1027</v>
      </c>
      <c r="E358" s="60" t="s">
        <v>1028</v>
      </c>
      <c r="F358" s="60" t="s">
        <v>3699</v>
      </c>
      <c r="G358" s="61" t="s">
        <v>1029</v>
      </c>
      <c r="H358" s="62">
        <v>1.8195826000000001E-5</v>
      </c>
      <c r="I358" s="74">
        <v>917544</v>
      </c>
      <c r="J358" s="74">
        <v>-12914</v>
      </c>
      <c r="K358" s="74">
        <v>0</v>
      </c>
      <c r="L358" s="74"/>
      <c r="M358" s="74">
        <v>-63</v>
      </c>
      <c r="N358" s="74">
        <v>57864</v>
      </c>
      <c r="O358" s="74">
        <v>-128654</v>
      </c>
      <c r="P358" s="74">
        <v>34519</v>
      </c>
      <c r="Q358" s="74">
        <v>-19</v>
      </c>
      <c r="R358" s="74">
        <v>-7775</v>
      </c>
      <c r="S358" s="75">
        <v>860502</v>
      </c>
      <c r="T358" s="75">
        <v>42215</v>
      </c>
      <c r="U358" s="75">
        <v>47794</v>
      </c>
      <c r="V358" s="75">
        <v>112</v>
      </c>
      <c r="W358" s="75">
        <v>4</v>
      </c>
      <c r="X358" s="76">
        <v>90125</v>
      </c>
      <c r="Y358" s="75">
        <v>140812</v>
      </c>
      <c r="Z358" s="75">
        <v>231454</v>
      </c>
      <c r="AA358" s="75">
        <v>19</v>
      </c>
      <c r="AB358" s="75">
        <v>584774</v>
      </c>
      <c r="AC358" s="76">
        <v>957059</v>
      </c>
      <c r="AD358" s="75">
        <v>57864</v>
      </c>
      <c r="AE358" s="75">
        <v>-117416</v>
      </c>
      <c r="AF358" s="75">
        <v>-59552</v>
      </c>
      <c r="AG358" s="74">
        <v>1038903</v>
      </c>
      <c r="AH358" s="74">
        <v>720940</v>
      </c>
      <c r="AI358" s="74">
        <v>701968</v>
      </c>
      <c r="AJ358" s="74">
        <v>1072867</v>
      </c>
      <c r="AK358" s="87"/>
    </row>
    <row r="359" spans="1:37" x14ac:dyDescent="0.3">
      <c r="A359" s="23"/>
      <c r="B359" s="77">
        <v>4</v>
      </c>
      <c r="C359" s="77" t="s">
        <v>3750</v>
      </c>
      <c r="D359" s="60" t="s">
        <v>1030</v>
      </c>
      <c r="E359" s="60" t="s">
        <v>1031</v>
      </c>
      <c r="F359" s="60" t="s">
        <v>3699</v>
      </c>
      <c r="G359" s="61" t="s">
        <v>1032</v>
      </c>
      <c r="H359" s="62">
        <v>4.5393289129999998E-3</v>
      </c>
      <c r="I359" s="74">
        <v>239613609</v>
      </c>
      <c r="J359" s="74">
        <v>-3221621</v>
      </c>
      <c r="K359" s="74">
        <v>-46</v>
      </c>
      <c r="L359" s="78"/>
      <c r="M359" s="74">
        <v>-15788</v>
      </c>
      <c r="N359" s="74">
        <v>12958119</v>
      </c>
      <c r="O359" s="74">
        <v>-32095550</v>
      </c>
      <c r="P359" s="74">
        <v>8611548</v>
      </c>
      <c r="Q359" s="74">
        <v>-4695</v>
      </c>
      <c r="R359" s="74">
        <v>-11175153</v>
      </c>
      <c r="S359" s="75">
        <v>214670423</v>
      </c>
      <c r="T359" s="75">
        <v>10531409</v>
      </c>
      <c r="U359" s="75">
        <v>11923268</v>
      </c>
      <c r="V359" s="75">
        <v>27855</v>
      </c>
      <c r="W359" s="75">
        <v>20926</v>
      </c>
      <c r="X359" s="76">
        <v>22503458</v>
      </c>
      <c r="Y359" s="75">
        <v>35128538</v>
      </c>
      <c r="Z359" s="75">
        <v>57741076</v>
      </c>
      <c r="AA359" s="75">
        <v>4695</v>
      </c>
      <c r="AB359" s="75">
        <v>14367331</v>
      </c>
      <c r="AC359" s="76">
        <v>107241640</v>
      </c>
      <c r="AD359" s="75">
        <v>12958119</v>
      </c>
      <c r="AE359" s="75">
        <v>-8917526</v>
      </c>
      <c r="AF359" s="75">
        <v>4040593</v>
      </c>
      <c r="AG359" s="74">
        <v>259176084</v>
      </c>
      <c r="AH359" s="74">
        <v>179853606</v>
      </c>
      <c r="AI359" s="74">
        <v>175120602</v>
      </c>
      <c r="AJ359" s="74">
        <v>267649026</v>
      </c>
      <c r="AK359" s="87"/>
    </row>
    <row r="360" spans="1:37" x14ac:dyDescent="0.3">
      <c r="A360" s="23"/>
      <c r="B360" s="77">
        <v>5</v>
      </c>
      <c r="C360" s="77" t="s">
        <v>3749</v>
      </c>
      <c r="D360" s="60" t="s">
        <v>1033</v>
      </c>
      <c r="E360" s="60" t="s">
        <v>1034</v>
      </c>
      <c r="F360" s="60" t="s">
        <v>3699</v>
      </c>
      <c r="G360" s="61" t="s">
        <v>1035</v>
      </c>
      <c r="H360" s="62">
        <v>1.6483890999999999E-5</v>
      </c>
      <c r="I360" s="74">
        <v>762292</v>
      </c>
      <c r="J360" s="74">
        <v>-11699</v>
      </c>
      <c r="K360" s="74">
        <v>0</v>
      </c>
      <c r="L360" s="74"/>
      <c r="M360" s="74">
        <v>-57</v>
      </c>
      <c r="N360" s="74">
        <v>61932</v>
      </c>
      <c r="O360" s="74">
        <v>-116550</v>
      </c>
      <c r="P360" s="74">
        <v>31272</v>
      </c>
      <c r="Q360" s="74">
        <v>-17</v>
      </c>
      <c r="R360" s="74">
        <v>52371</v>
      </c>
      <c r="S360" s="75">
        <v>779544</v>
      </c>
      <c r="T360" s="75">
        <v>38243</v>
      </c>
      <c r="U360" s="75">
        <v>43298</v>
      </c>
      <c r="V360" s="75">
        <v>101</v>
      </c>
      <c r="W360" s="75">
        <v>160360</v>
      </c>
      <c r="X360" s="76">
        <v>242002</v>
      </c>
      <c r="Y360" s="75">
        <v>127564</v>
      </c>
      <c r="Z360" s="75">
        <v>209678</v>
      </c>
      <c r="AA360" s="75">
        <v>17</v>
      </c>
      <c r="AB360" s="75">
        <v>0</v>
      </c>
      <c r="AC360" s="76">
        <v>337259</v>
      </c>
      <c r="AD360" s="75">
        <v>61932</v>
      </c>
      <c r="AE360" s="75">
        <v>-19177</v>
      </c>
      <c r="AF360" s="75">
        <v>42755</v>
      </c>
      <c r="AG360" s="74">
        <v>941159</v>
      </c>
      <c r="AH360" s="74">
        <v>653111</v>
      </c>
      <c r="AI360" s="74">
        <v>635924</v>
      </c>
      <c r="AJ360" s="74">
        <v>971927</v>
      </c>
      <c r="AK360" s="87"/>
    </row>
    <row r="361" spans="1:37" x14ac:dyDescent="0.3">
      <c r="A361" s="23"/>
      <c r="B361" s="77">
        <v>5</v>
      </c>
      <c r="C361" s="77" t="s">
        <v>3749</v>
      </c>
      <c r="D361" s="60" t="s">
        <v>1036</v>
      </c>
      <c r="E361" s="60" t="s">
        <v>1037</v>
      </c>
      <c r="F361" s="60" t="s">
        <v>3699</v>
      </c>
      <c r="G361" s="61" t="s">
        <v>1038</v>
      </c>
      <c r="H361" s="62">
        <v>1.5852658999999999E-5</v>
      </c>
      <c r="I361" s="74">
        <v>761279</v>
      </c>
      <c r="J361" s="74">
        <v>-11251</v>
      </c>
      <c r="K361" s="74">
        <v>0</v>
      </c>
      <c r="L361" s="74"/>
      <c r="M361" s="74">
        <v>-55</v>
      </c>
      <c r="N361" s="74">
        <v>55672</v>
      </c>
      <c r="O361" s="74">
        <v>-112087</v>
      </c>
      <c r="P361" s="74">
        <v>30074</v>
      </c>
      <c r="Q361" s="74">
        <v>-16</v>
      </c>
      <c r="R361" s="74">
        <v>26075</v>
      </c>
      <c r="S361" s="75">
        <v>749691</v>
      </c>
      <c r="T361" s="75">
        <v>36779</v>
      </c>
      <c r="U361" s="75">
        <v>41640</v>
      </c>
      <c r="V361" s="75">
        <v>97</v>
      </c>
      <c r="W361" s="75">
        <v>188020</v>
      </c>
      <c r="X361" s="76">
        <v>266536</v>
      </c>
      <c r="Y361" s="75">
        <v>122679</v>
      </c>
      <c r="Z361" s="75">
        <v>201649</v>
      </c>
      <c r="AA361" s="75">
        <v>16</v>
      </c>
      <c r="AB361" s="75">
        <v>0</v>
      </c>
      <c r="AC361" s="76">
        <v>324344</v>
      </c>
      <c r="AD361" s="75">
        <v>55672</v>
      </c>
      <c r="AE361" s="75">
        <v>-9204</v>
      </c>
      <c r="AF361" s="75">
        <v>46468</v>
      </c>
      <c r="AG361" s="74">
        <v>905118</v>
      </c>
      <c r="AH361" s="74">
        <v>628101</v>
      </c>
      <c r="AI361" s="74">
        <v>611572</v>
      </c>
      <c r="AJ361" s="74">
        <v>934708</v>
      </c>
      <c r="AK361" s="87"/>
    </row>
    <row r="362" spans="1:37" ht="14.15" customHeight="1" x14ac:dyDescent="0.3">
      <c r="A362" s="23"/>
      <c r="B362" s="77">
        <v>4</v>
      </c>
      <c r="C362" s="77" t="s">
        <v>3750</v>
      </c>
      <c r="D362" s="60" t="s">
        <v>1039</v>
      </c>
      <c r="E362" s="60" t="s">
        <v>1040</v>
      </c>
      <c r="F362" s="60" t="s">
        <v>3699</v>
      </c>
      <c r="G362" s="61" t="s">
        <v>1041</v>
      </c>
      <c r="H362" s="62">
        <v>3.8213490000000002E-5</v>
      </c>
      <c r="I362" s="74">
        <v>1890458</v>
      </c>
      <c r="J362" s="74">
        <v>-27121</v>
      </c>
      <c r="K362" s="74">
        <v>0</v>
      </c>
      <c r="L362" s="74"/>
      <c r="M362" s="74">
        <v>-133</v>
      </c>
      <c r="N362" s="74">
        <v>126563</v>
      </c>
      <c r="O362" s="74">
        <v>-270190</v>
      </c>
      <c r="P362" s="74">
        <v>72495</v>
      </c>
      <c r="Q362" s="74">
        <v>-40</v>
      </c>
      <c r="R362" s="74">
        <v>15133</v>
      </c>
      <c r="S362" s="75">
        <v>1807165</v>
      </c>
      <c r="T362" s="75">
        <v>88657</v>
      </c>
      <c r="U362" s="75">
        <v>100374</v>
      </c>
      <c r="V362" s="75">
        <v>234</v>
      </c>
      <c r="W362" s="75">
        <v>19468</v>
      </c>
      <c r="X362" s="76">
        <v>208733</v>
      </c>
      <c r="Y362" s="75">
        <v>295723</v>
      </c>
      <c r="Z362" s="75">
        <v>486082</v>
      </c>
      <c r="AA362" s="75">
        <v>40</v>
      </c>
      <c r="AB362" s="75">
        <v>542902</v>
      </c>
      <c r="AC362" s="76">
        <v>1324747</v>
      </c>
      <c r="AD362" s="75">
        <v>126563</v>
      </c>
      <c r="AE362" s="75">
        <v>-152226</v>
      </c>
      <c r="AF362" s="75">
        <v>-25663</v>
      </c>
      <c r="AG362" s="74">
        <v>2181825</v>
      </c>
      <c r="AH362" s="74">
        <v>1514064</v>
      </c>
      <c r="AI362" s="74">
        <v>1474220</v>
      </c>
      <c r="AJ362" s="74">
        <v>2253153</v>
      </c>
      <c r="AK362" s="87"/>
    </row>
    <row r="363" spans="1:37" ht="14.15" customHeight="1" x14ac:dyDescent="0.35">
      <c r="A363" s="23"/>
      <c r="C363" s="60" t="s">
        <v>3751</v>
      </c>
      <c r="D363" s="100" t="s">
        <v>1042</v>
      </c>
      <c r="F363" s="79"/>
      <c r="G363" s="30" t="s">
        <v>1044</v>
      </c>
      <c r="H363" s="62">
        <v>1.0647813000000001E-5</v>
      </c>
      <c r="I363" s="74">
        <v>0</v>
      </c>
      <c r="J363" s="74">
        <v>-3149</v>
      </c>
      <c r="K363" s="74">
        <v>-4408</v>
      </c>
      <c r="L363" s="78"/>
      <c r="M363" s="74">
        <v>-37</v>
      </c>
      <c r="N363" s="74">
        <v>107932</v>
      </c>
      <c r="O363" s="74">
        <v>-75286</v>
      </c>
      <c r="P363" s="74">
        <v>20200</v>
      </c>
      <c r="Q363" s="74">
        <v>-11</v>
      </c>
      <c r="R363" s="74">
        <v>458308</v>
      </c>
      <c r="S363" s="75">
        <v>503549</v>
      </c>
      <c r="T363" s="75">
        <v>24703</v>
      </c>
      <c r="U363" s="75">
        <v>27968</v>
      </c>
      <c r="V363" s="75">
        <v>65</v>
      </c>
      <c r="W363" s="75">
        <v>589252</v>
      </c>
      <c r="X363" s="76">
        <v>641988</v>
      </c>
      <c r="Y363" s="75">
        <v>82400</v>
      </c>
      <c r="Z363" s="75">
        <v>135442</v>
      </c>
      <c r="AA363" s="75">
        <v>11</v>
      </c>
      <c r="AB363" s="75">
        <v>0</v>
      </c>
      <c r="AC363" s="76">
        <v>217853</v>
      </c>
      <c r="AD363" s="75">
        <v>107932</v>
      </c>
      <c r="AE363" s="75">
        <v>-20925</v>
      </c>
      <c r="AF363" s="75">
        <v>87007</v>
      </c>
      <c r="AG363" s="74">
        <v>607944</v>
      </c>
      <c r="AH363" s="74">
        <v>421879</v>
      </c>
      <c r="AI363" s="74">
        <v>410777</v>
      </c>
      <c r="AJ363" s="74">
        <v>627819</v>
      </c>
      <c r="AK363" s="87"/>
    </row>
    <row r="364" spans="1:37" x14ac:dyDescent="0.3">
      <c r="A364" s="23"/>
      <c r="B364" s="77">
        <v>4</v>
      </c>
      <c r="C364" s="77" t="s">
        <v>3750</v>
      </c>
      <c r="D364" s="60" t="s">
        <v>1045</v>
      </c>
      <c r="E364" s="60" t="s">
        <v>1046</v>
      </c>
      <c r="F364" s="60" t="s">
        <v>3699</v>
      </c>
      <c r="G364" s="61" t="s">
        <v>1047</v>
      </c>
      <c r="H364" s="62">
        <v>3.6341915200000001E-4</v>
      </c>
      <c r="I364" s="74">
        <v>17947152</v>
      </c>
      <c r="J364" s="74">
        <v>-257927</v>
      </c>
      <c r="K364" s="74">
        <v>0</v>
      </c>
      <c r="L364" s="74"/>
      <c r="M364" s="74">
        <v>-1264</v>
      </c>
      <c r="N364" s="74">
        <v>1207982</v>
      </c>
      <c r="O364" s="74">
        <v>-2569573</v>
      </c>
      <c r="P364" s="74">
        <v>689441</v>
      </c>
      <c r="Q364" s="74">
        <v>-376</v>
      </c>
      <c r="R364" s="74">
        <v>171102</v>
      </c>
      <c r="S364" s="75">
        <v>17186537</v>
      </c>
      <c r="T364" s="75">
        <v>843146</v>
      </c>
      <c r="U364" s="75">
        <v>954578</v>
      </c>
      <c r="V364" s="75">
        <v>2230</v>
      </c>
      <c r="W364" s="75">
        <v>220094</v>
      </c>
      <c r="X364" s="76">
        <v>2020048</v>
      </c>
      <c r="Y364" s="75">
        <v>2812394</v>
      </c>
      <c r="Z364" s="75">
        <v>4622757</v>
      </c>
      <c r="AA364" s="75">
        <v>376</v>
      </c>
      <c r="AB364" s="75">
        <v>219704</v>
      </c>
      <c r="AC364" s="76">
        <v>7655231</v>
      </c>
      <c r="AD364" s="75">
        <v>1207982</v>
      </c>
      <c r="AE364" s="75">
        <v>-745382</v>
      </c>
      <c r="AF364" s="75">
        <v>462600</v>
      </c>
      <c r="AG364" s="74">
        <v>20749665</v>
      </c>
      <c r="AH364" s="74">
        <v>14399099</v>
      </c>
      <c r="AI364" s="74">
        <v>14020174</v>
      </c>
      <c r="AJ364" s="74">
        <v>21428009</v>
      </c>
      <c r="AK364" s="87"/>
    </row>
    <row r="365" spans="1:37" x14ac:dyDescent="0.3">
      <c r="A365" s="23"/>
      <c r="B365" s="77">
        <v>4</v>
      </c>
      <c r="C365" s="77" t="s">
        <v>3750</v>
      </c>
      <c r="D365" s="60" t="s">
        <v>1048</v>
      </c>
      <c r="E365" s="60" t="s">
        <v>1049</v>
      </c>
      <c r="F365" s="60" t="s">
        <v>3699</v>
      </c>
      <c r="G365" s="61" t="s">
        <v>1050</v>
      </c>
      <c r="H365" s="62">
        <v>8.3986265000000004E-5</v>
      </c>
      <c r="I365" s="74">
        <v>4306167</v>
      </c>
      <c r="J365" s="74">
        <v>-59607</v>
      </c>
      <c r="K365" s="74">
        <v>0</v>
      </c>
      <c r="L365" s="74"/>
      <c r="M365" s="74">
        <v>-292</v>
      </c>
      <c r="N365" s="74">
        <v>257288</v>
      </c>
      <c r="O365" s="74">
        <v>-593829</v>
      </c>
      <c r="P365" s="74">
        <v>159330</v>
      </c>
      <c r="Q365" s="74">
        <v>-87</v>
      </c>
      <c r="R365" s="74">
        <v>-97158</v>
      </c>
      <c r="S365" s="75">
        <v>3971812</v>
      </c>
      <c r="T365" s="75">
        <v>194851</v>
      </c>
      <c r="U365" s="75">
        <v>220603</v>
      </c>
      <c r="V365" s="75">
        <v>515</v>
      </c>
      <c r="W365" s="75">
        <v>327120</v>
      </c>
      <c r="X365" s="76">
        <v>743089</v>
      </c>
      <c r="Y365" s="75">
        <v>649945</v>
      </c>
      <c r="Z365" s="75">
        <v>1068320</v>
      </c>
      <c r="AA365" s="75">
        <v>87</v>
      </c>
      <c r="AB365" s="75">
        <v>124905</v>
      </c>
      <c r="AC365" s="76">
        <v>1843257</v>
      </c>
      <c r="AD365" s="75">
        <v>257288</v>
      </c>
      <c r="AE365" s="75">
        <v>-118569</v>
      </c>
      <c r="AF365" s="75">
        <v>138719</v>
      </c>
      <c r="AG365" s="74">
        <v>4795253</v>
      </c>
      <c r="AH365" s="74">
        <v>3327636</v>
      </c>
      <c r="AI365" s="74">
        <v>3240066</v>
      </c>
      <c r="AJ365" s="74">
        <v>4952019</v>
      </c>
      <c r="AK365" s="87"/>
    </row>
    <row r="366" spans="1:37" ht="14.15" customHeight="1" x14ac:dyDescent="0.3">
      <c r="A366" s="23"/>
      <c r="B366" s="77">
        <v>4</v>
      </c>
      <c r="C366" s="77" t="s">
        <v>3750</v>
      </c>
      <c r="D366" s="60" t="s">
        <v>1051</v>
      </c>
      <c r="E366" s="60" t="s">
        <v>1052</v>
      </c>
      <c r="F366" s="60" t="s">
        <v>3699</v>
      </c>
      <c r="G366" s="61" t="s">
        <v>1053</v>
      </c>
      <c r="H366" s="62">
        <v>6.4171497999999995E-5</v>
      </c>
      <c r="I366" s="74">
        <v>3259861</v>
      </c>
      <c r="J366" s="74">
        <v>-45544</v>
      </c>
      <c r="K366" s="74">
        <v>0</v>
      </c>
      <c r="L366" s="74"/>
      <c r="M366" s="74">
        <v>-223</v>
      </c>
      <c r="N366" s="74">
        <v>200773</v>
      </c>
      <c r="O366" s="74">
        <v>-453728</v>
      </c>
      <c r="P366" s="74">
        <v>121740</v>
      </c>
      <c r="Q366" s="74">
        <v>-66</v>
      </c>
      <c r="R366" s="74">
        <v>-48065</v>
      </c>
      <c r="S366" s="75">
        <v>3034748</v>
      </c>
      <c r="T366" s="75">
        <v>148880</v>
      </c>
      <c r="U366" s="75">
        <v>168557</v>
      </c>
      <c r="V366" s="75">
        <v>394</v>
      </c>
      <c r="W366" s="75">
        <v>8</v>
      </c>
      <c r="X366" s="76">
        <v>317839</v>
      </c>
      <c r="Y366" s="75">
        <v>496604</v>
      </c>
      <c r="Z366" s="75">
        <v>816273</v>
      </c>
      <c r="AA366" s="75">
        <v>66</v>
      </c>
      <c r="AB366" s="75">
        <v>93654</v>
      </c>
      <c r="AC366" s="76">
        <v>1406597</v>
      </c>
      <c r="AD366" s="75">
        <v>200773</v>
      </c>
      <c r="AE366" s="75">
        <v>-130633</v>
      </c>
      <c r="AF366" s="75">
        <v>70140</v>
      </c>
      <c r="AG366" s="74">
        <v>3663915</v>
      </c>
      <c r="AH366" s="74">
        <v>2542551</v>
      </c>
      <c r="AI366" s="74">
        <v>2475642</v>
      </c>
      <c r="AJ366" s="74">
        <v>3783696</v>
      </c>
      <c r="AK366" s="87"/>
    </row>
    <row r="367" spans="1:37" x14ac:dyDescent="0.3">
      <c r="A367" s="23"/>
      <c r="B367" s="77">
        <v>4</v>
      </c>
      <c r="C367" s="77" t="s">
        <v>3750</v>
      </c>
      <c r="D367" s="60" t="s">
        <v>1054</v>
      </c>
      <c r="E367" s="60" t="s">
        <v>1055</v>
      </c>
      <c r="F367" s="60" t="s">
        <v>3699</v>
      </c>
      <c r="G367" s="61" t="s">
        <v>1056</v>
      </c>
      <c r="H367" s="62">
        <v>3.8067799299999999E-4</v>
      </c>
      <c r="I367" s="74">
        <v>18783849</v>
      </c>
      <c r="J367" s="74">
        <v>-270176</v>
      </c>
      <c r="K367" s="74">
        <v>0</v>
      </c>
      <c r="L367" s="74"/>
      <c r="M367" s="74">
        <v>-1324</v>
      </c>
      <c r="N367" s="74">
        <v>1267502</v>
      </c>
      <c r="O367" s="74">
        <v>-2691603</v>
      </c>
      <c r="P367" s="74">
        <v>722183</v>
      </c>
      <c r="Q367" s="74">
        <v>-394</v>
      </c>
      <c r="R367" s="74">
        <v>192692</v>
      </c>
      <c r="S367" s="75">
        <v>18002729</v>
      </c>
      <c r="T367" s="75">
        <v>883187</v>
      </c>
      <c r="U367" s="75">
        <v>999911</v>
      </c>
      <c r="V367" s="75">
        <v>2336</v>
      </c>
      <c r="W367" s="75">
        <v>247855</v>
      </c>
      <c r="X367" s="76">
        <v>2133289</v>
      </c>
      <c r="Y367" s="75">
        <v>2945956</v>
      </c>
      <c r="Z367" s="75">
        <v>4842292</v>
      </c>
      <c r="AA367" s="75">
        <v>394</v>
      </c>
      <c r="AB367" s="75">
        <v>153676</v>
      </c>
      <c r="AC367" s="76">
        <v>7942318</v>
      </c>
      <c r="AD367" s="75">
        <v>1267502</v>
      </c>
      <c r="AE367" s="75">
        <v>-769918</v>
      </c>
      <c r="AF367" s="75">
        <v>497584</v>
      </c>
      <c r="AG367" s="74">
        <v>21735070</v>
      </c>
      <c r="AH367" s="74">
        <v>15082915</v>
      </c>
      <c r="AI367" s="74">
        <v>14685994</v>
      </c>
      <c r="AJ367" s="74">
        <v>22445629</v>
      </c>
      <c r="AK367" s="87"/>
    </row>
    <row r="368" spans="1:37" x14ac:dyDescent="0.3">
      <c r="A368" s="23"/>
      <c r="B368" s="77">
        <v>4</v>
      </c>
      <c r="C368" s="77" t="s">
        <v>3750</v>
      </c>
      <c r="D368" s="60" t="s">
        <v>1057</v>
      </c>
      <c r="E368" s="60" t="s">
        <v>1058</v>
      </c>
      <c r="F368" s="60" t="s">
        <v>3699</v>
      </c>
      <c r="G368" s="61" t="s">
        <v>1059</v>
      </c>
      <c r="H368" s="62">
        <v>4.2682838000000001E-5</v>
      </c>
      <c r="I368" s="74">
        <v>2066772</v>
      </c>
      <c r="J368" s="74">
        <v>-30293</v>
      </c>
      <c r="K368" s="74">
        <v>0</v>
      </c>
      <c r="L368" s="74"/>
      <c r="M368" s="74">
        <v>-148</v>
      </c>
      <c r="N368" s="74">
        <v>147544</v>
      </c>
      <c r="O368" s="74">
        <v>-301791</v>
      </c>
      <c r="P368" s="74">
        <v>80973</v>
      </c>
      <c r="Q368" s="74">
        <v>-44</v>
      </c>
      <c r="R368" s="74">
        <v>55510</v>
      </c>
      <c r="S368" s="75">
        <v>2018523</v>
      </c>
      <c r="T368" s="75">
        <v>99026</v>
      </c>
      <c r="U368" s="75">
        <v>112113</v>
      </c>
      <c r="V368" s="75">
        <v>262</v>
      </c>
      <c r="W368" s="75">
        <v>71382</v>
      </c>
      <c r="X368" s="76">
        <v>282783</v>
      </c>
      <c r="Y368" s="75">
        <v>330310</v>
      </c>
      <c r="Z368" s="75">
        <v>542933</v>
      </c>
      <c r="AA368" s="75">
        <v>44</v>
      </c>
      <c r="AB368" s="75">
        <v>86051</v>
      </c>
      <c r="AC368" s="76">
        <v>959338</v>
      </c>
      <c r="AD368" s="75">
        <v>147544</v>
      </c>
      <c r="AE368" s="75">
        <v>-96104</v>
      </c>
      <c r="AF368" s="75">
        <v>51440</v>
      </c>
      <c r="AG368" s="74">
        <v>2437006</v>
      </c>
      <c r="AH368" s="74">
        <v>1691145</v>
      </c>
      <c r="AI368" s="74">
        <v>1646641</v>
      </c>
      <c r="AJ368" s="74">
        <v>2516676</v>
      </c>
      <c r="AK368" s="87"/>
    </row>
    <row r="369" spans="1:37" x14ac:dyDescent="0.3">
      <c r="A369" s="23"/>
      <c r="B369" s="77">
        <v>5</v>
      </c>
      <c r="C369" s="77" t="s">
        <v>3749</v>
      </c>
      <c r="D369" s="60" t="s">
        <v>1060</v>
      </c>
      <c r="E369" s="60" t="s">
        <v>1061</v>
      </c>
      <c r="F369" s="60" t="s">
        <v>3699</v>
      </c>
      <c r="G369" s="61" t="s">
        <v>1062</v>
      </c>
      <c r="H369" s="62">
        <v>8.6075810000000001E-6</v>
      </c>
      <c r="I369" s="74">
        <v>491089</v>
      </c>
      <c r="J369" s="74">
        <v>-6109</v>
      </c>
      <c r="K369" s="74">
        <v>0</v>
      </c>
      <c r="L369" s="74"/>
      <c r="M369" s="74">
        <v>-30</v>
      </c>
      <c r="N369" s="74">
        <v>19504</v>
      </c>
      <c r="O369" s="74">
        <v>-60860</v>
      </c>
      <c r="P369" s="74">
        <v>16329</v>
      </c>
      <c r="Q369" s="74">
        <v>-9</v>
      </c>
      <c r="R369" s="74">
        <v>-52851</v>
      </c>
      <c r="S369" s="75">
        <v>407063</v>
      </c>
      <c r="T369" s="75">
        <v>19970</v>
      </c>
      <c r="U369" s="75">
        <v>22609</v>
      </c>
      <c r="V369" s="75">
        <v>53</v>
      </c>
      <c r="W369" s="75">
        <v>0</v>
      </c>
      <c r="X369" s="76">
        <v>42632</v>
      </c>
      <c r="Y369" s="75">
        <v>66612</v>
      </c>
      <c r="Z369" s="75">
        <v>109490</v>
      </c>
      <c r="AA369" s="75">
        <v>9</v>
      </c>
      <c r="AB369" s="75">
        <v>184406</v>
      </c>
      <c r="AC369" s="76">
        <v>360517</v>
      </c>
      <c r="AD369" s="75">
        <v>19504</v>
      </c>
      <c r="AE369" s="75">
        <v>-33461</v>
      </c>
      <c r="AF369" s="75">
        <v>-13957</v>
      </c>
      <c r="AG369" s="74">
        <v>491456</v>
      </c>
      <c r="AH369" s="74">
        <v>341043</v>
      </c>
      <c r="AI369" s="74">
        <v>332068</v>
      </c>
      <c r="AJ369" s="74">
        <v>507522</v>
      </c>
      <c r="AK369" s="87"/>
    </row>
    <row r="370" spans="1:37" x14ac:dyDescent="0.3">
      <c r="A370" s="23"/>
      <c r="C370" s="16" t="s">
        <v>3752</v>
      </c>
      <c r="D370" s="16" t="s">
        <v>1063</v>
      </c>
      <c r="E370" s="79" t="s">
        <v>1064</v>
      </c>
      <c r="F370" s="79" t="s">
        <v>3699</v>
      </c>
      <c r="G370" s="80" t="s">
        <v>1065</v>
      </c>
      <c r="H370" s="62">
        <v>5.1217149999999998E-6</v>
      </c>
      <c r="I370" s="74">
        <v>125649</v>
      </c>
      <c r="J370" s="74">
        <v>-3635</v>
      </c>
      <c r="K370" s="74">
        <v>0</v>
      </c>
      <c r="L370" s="74"/>
      <c r="M370" s="74">
        <v>-18</v>
      </c>
      <c r="N370" s="74">
        <v>34584</v>
      </c>
      <c r="O370" s="74">
        <v>-36213</v>
      </c>
      <c r="P370" s="74">
        <v>9716</v>
      </c>
      <c r="Q370" s="74">
        <v>-5</v>
      </c>
      <c r="R370" s="74">
        <v>112135</v>
      </c>
      <c r="S370" s="75">
        <v>242213</v>
      </c>
      <c r="T370" s="75">
        <v>11883</v>
      </c>
      <c r="U370" s="75">
        <v>13453</v>
      </c>
      <c r="V370" s="75">
        <v>31</v>
      </c>
      <c r="W370" s="75">
        <v>265020</v>
      </c>
      <c r="X370" s="76">
        <v>290387</v>
      </c>
      <c r="Y370" s="75">
        <v>39635</v>
      </c>
      <c r="Z370" s="75">
        <v>65149</v>
      </c>
      <c r="AA370" s="75">
        <v>5</v>
      </c>
      <c r="AB370" s="75">
        <v>0</v>
      </c>
      <c r="AC370" s="76">
        <v>104789</v>
      </c>
      <c r="AD370" s="75">
        <v>34584</v>
      </c>
      <c r="AE370" s="75">
        <v>7104</v>
      </c>
      <c r="AF370" s="75">
        <v>41688</v>
      </c>
      <c r="AG370" s="74">
        <v>292428</v>
      </c>
      <c r="AH370" s="74">
        <v>202928</v>
      </c>
      <c r="AI370" s="74">
        <v>197588</v>
      </c>
      <c r="AJ370" s="74">
        <v>301988</v>
      </c>
      <c r="AK370" s="87"/>
    </row>
    <row r="371" spans="1:37" x14ac:dyDescent="0.3">
      <c r="A371" s="23"/>
      <c r="B371" s="77">
        <v>4</v>
      </c>
      <c r="C371" s="77" t="s">
        <v>3750</v>
      </c>
      <c r="D371" s="60" t="s">
        <v>1066</v>
      </c>
      <c r="E371" s="60" t="s">
        <v>1067</v>
      </c>
      <c r="F371" s="60" t="s">
        <v>3699</v>
      </c>
      <c r="G371" s="61" t="s">
        <v>1068</v>
      </c>
      <c r="H371" s="62">
        <v>1.2518964999999999E-5</v>
      </c>
      <c r="I371" s="74">
        <v>610224</v>
      </c>
      <c r="J371" s="74">
        <v>-8885</v>
      </c>
      <c r="K371" s="74">
        <v>0</v>
      </c>
      <c r="L371" s="74"/>
      <c r="M371" s="74">
        <v>-44</v>
      </c>
      <c r="N371" s="74">
        <v>42720</v>
      </c>
      <c r="O371" s="74">
        <v>-88516</v>
      </c>
      <c r="P371" s="74">
        <v>23750</v>
      </c>
      <c r="Q371" s="74">
        <v>-13</v>
      </c>
      <c r="R371" s="74">
        <v>12802</v>
      </c>
      <c r="S371" s="75">
        <v>592038</v>
      </c>
      <c r="T371" s="75">
        <v>29044</v>
      </c>
      <c r="U371" s="75">
        <v>32883</v>
      </c>
      <c r="V371" s="75">
        <v>77</v>
      </c>
      <c r="W371" s="75">
        <v>64006</v>
      </c>
      <c r="X371" s="76">
        <v>126010</v>
      </c>
      <c r="Y371" s="75">
        <v>96881</v>
      </c>
      <c r="Z371" s="75">
        <v>159243</v>
      </c>
      <c r="AA371" s="75">
        <v>13</v>
      </c>
      <c r="AB371" s="75">
        <v>0</v>
      </c>
      <c r="AC371" s="76">
        <v>256137</v>
      </c>
      <c r="AD371" s="75">
        <v>42720</v>
      </c>
      <c r="AE371" s="75">
        <v>-17847</v>
      </c>
      <c r="AF371" s="75">
        <v>24873</v>
      </c>
      <c r="AG371" s="74">
        <v>714779</v>
      </c>
      <c r="AH371" s="74">
        <v>496016</v>
      </c>
      <c r="AI371" s="74">
        <v>482963</v>
      </c>
      <c r="AJ371" s="74">
        <v>738146</v>
      </c>
      <c r="AK371" s="87"/>
    </row>
    <row r="372" spans="1:37" x14ac:dyDescent="0.3">
      <c r="A372" s="23"/>
      <c r="B372" s="77">
        <v>4</v>
      </c>
      <c r="C372" s="77" t="s">
        <v>3750</v>
      </c>
      <c r="D372" s="60" t="s">
        <v>1069</v>
      </c>
      <c r="E372" s="60" t="s">
        <v>1070</v>
      </c>
      <c r="F372" s="60" t="s">
        <v>3699</v>
      </c>
      <c r="G372" s="61" t="s">
        <v>1071</v>
      </c>
      <c r="H372" s="62">
        <v>3.5784373999999998E-5</v>
      </c>
      <c r="I372" s="74">
        <v>1917744</v>
      </c>
      <c r="J372" s="74">
        <v>-25397</v>
      </c>
      <c r="K372" s="74">
        <v>0</v>
      </c>
      <c r="L372" s="74"/>
      <c r="M372" s="74">
        <v>-124</v>
      </c>
      <c r="N372" s="74">
        <v>98175</v>
      </c>
      <c r="O372" s="74">
        <v>-253015</v>
      </c>
      <c r="P372" s="74">
        <v>67886</v>
      </c>
      <c r="Q372" s="74">
        <v>-37</v>
      </c>
      <c r="R372" s="74">
        <v>-112945</v>
      </c>
      <c r="S372" s="75">
        <v>1692287</v>
      </c>
      <c r="T372" s="75">
        <v>83021</v>
      </c>
      <c r="U372" s="75">
        <v>93993</v>
      </c>
      <c r="V372" s="75">
        <v>220</v>
      </c>
      <c r="W372" s="75">
        <v>3</v>
      </c>
      <c r="X372" s="76">
        <v>177237</v>
      </c>
      <c r="Y372" s="75">
        <v>276925</v>
      </c>
      <c r="Z372" s="75">
        <v>455184</v>
      </c>
      <c r="AA372" s="75">
        <v>37</v>
      </c>
      <c r="AB372" s="75">
        <v>215896</v>
      </c>
      <c r="AC372" s="76">
        <v>948042</v>
      </c>
      <c r="AD372" s="75">
        <v>98175</v>
      </c>
      <c r="AE372" s="75">
        <v>-80363</v>
      </c>
      <c r="AF372" s="75">
        <v>17812</v>
      </c>
      <c r="AG372" s="74">
        <v>2043133</v>
      </c>
      <c r="AH372" s="74">
        <v>1417819</v>
      </c>
      <c r="AI372" s="74">
        <v>1380508</v>
      </c>
      <c r="AJ372" s="74">
        <v>2109927</v>
      </c>
      <c r="AK372" s="87"/>
    </row>
    <row r="373" spans="1:37" x14ac:dyDescent="0.3">
      <c r="A373" s="23"/>
      <c r="B373" s="77">
        <v>4</v>
      </c>
      <c r="C373" s="77" t="s">
        <v>3750</v>
      </c>
      <c r="D373" s="60" t="s">
        <v>1072</v>
      </c>
      <c r="E373" s="60" t="s">
        <v>1073</v>
      </c>
      <c r="F373" s="60" t="s">
        <v>3699</v>
      </c>
      <c r="G373" s="61" t="s">
        <v>1074</v>
      </c>
      <c r="H373" s="62">
        <v>1.30277552E-4</v>
      </c>
      <c r="I373" s="74">
        <v>6343626</v>
      </c>
      <c r="J373" s="74">
        <v>-92461</v>
      </c>
      <c r="K373" s="74">
        <v>0</v>
      </c>
      <c r="L373" s="74"/>
      <c r="M373" s="74">
        <v>-453</v>
      </c>
      <c r="N373" s="74">
        <v>445451</v>
      </c>
      <c r="O373" s="74">
        <v>-921134</v>
      </c>
      <c r="P373" s="74">
        <v>247149</v>
      </c>
      <c r="Q373" s="74">
        <v>-135</v>
      </c>
      <c r="R373" s="74">
        <v>138941</v>
      </c>
      <c r="S373" s="75">
        <v>6160984</v>
      </c>
      <c r="T373" s="75">
        <v>302249</v>
      </c>
      <c r="U373" s="75">
        <v>342195</v>
      </c>
      <c r="V373" s="75">
        <v>799</v>
      </c>
      <c r="W373" s="75">
        <v>508671</v>
      </c>
      <c r="X373" s="76">
        <v>1153914</v>
      </c>
      <c r="Y373" s="75">
        <v>1008180</v>
      </c>
      <c r="Z373" s="75">
        <v>1657154</v>
      </c>
      <c r="AA373" s="75">
        <v>135</v>
      </c>
      <c r="AB373" s="75">
        <v>0</v>
      </c>
      <c r="AC373" s="76">
        <v>2665469</v>
      </c>
      <c r="AD373" s="75">
        <v>445451</v>
      </c>
      <c r="AE373" s="75">
        <v>-209128</v>
      </c>
      <c r="AF373" s="75">
        <v>236323</v>
      </c>
      <c r="AG373" s="74">
        <v>7438286</v>
      </c>
      <c r="AH373" s="74">
        <v>5161751</v>
      </c>
      <c r="AI373" s="74">
        <v>5025915</v>
      </c>
      <c r="AJ373" s="74">
        <v>7681457</v>
      </c>
      <c r="AK373" s="87"/>
    </row>
    <row r="374" spans="1:37" x14ac:dyDescent="0.3">
      <c r="A374" s="23"/>
      <c r="B374" s="77">
        <v>4</v>
      </c>
      <c r="C374" s="77" t="s">
        <v>3750</v>
      </c>
      <c r="D374" s="60" t="s">
        <v>1075</v>
      </c>
      <c r="E374" s="60" t="s">
        <v>1076</v>
      </c>
      <c r="F374" s="60" t="s">
        <v>3699</v>
      </c>
      <c r="G374" s="61" t="s">
        <v>1077</v>
      </c>
      <c r="H374" s="62">
        <v>4.5485339000000003E-5</v>
      </c>
      <c r="I374" s="74">
        <v>1954513</v>
      </c>
      <c r="J374" s="74">
        <v>-32282</v>
      </c>
      <c r="K374" s="74">
        <v>0</v>
      </c>
      <c r="L374" s="74"/>
      <c r="M374" s="74">
        <v>-158</v>
      </c>
      <c r="N374" s="74">
        <v>191435</v>
      </c>
      <c r="O374" s="74">
        <v>-321606</v>
      </c>
      <c r="P374" s="74">
        <v>86290</v>
      </c>
      <c r="Q374" s="74">
        <v>-47</v>
      </c>
      <c r="R374" s="74">
        <v>272914</v>
      </c>
      <c r="S374" s="75">
        <v>2151059</v>
      </c>
      <c r="T374" s="75">
        <v>105528</v>
      </c>
      <c r="U374" s="75">
        <v>119474</v>
      </c>
      <c r="V374" s="75">
        <v>279</v>
      </c>
      <c r="W374" s="75">
        <v>481287</v>
      </c>
      <c r="X374" s="76">
        <v>706568</v>
      </c>
      <c r="Y374" s="75">
        <v>351998</v>
      </c>
      <c r="Z374" s="75">
        <v>578582</v>
      </c>
      <c r="AA374" s="75">
        <v>47</v>
      </c>
      <c r="AB374" s="75">
        <v>0</v>
      </c>
      <c r="AC374" s="76">
        <v>930627</v>
      </c>
      <c r="AD374" s="75">
        <v>191435</v>
      </c>
      <c r="AE374" s="75">
        <v>-70859</v>
      </c>
      <c r="AF374" s="75">
        <v>120576</v>
      </c>
      <c r="AG374" s="74">
        <v>2597016</v>
      </c>
      <c r="AH374" s="74">
        <v>1802183</v>
      </c>
      <c r="AI374" s="74">
        <v>1754757</v>
      </c>
      <c r="AJ374" s="74">
        <v>2681918</v>
      </c>
      <c r="AK374" s="87"/>
    </row>
    <row r="375" spans="1:37" x14ac:dyDescent="0.3">
      <c r="A375" s="23"/>
      <c r="B375" s="77">
        <v>4</v>
      </c>
      <c r="C375" s="77" t="s">
        <v>3750</v>
      </c>
      <c r="D375" s="60" t="s">
        <v>1078</v>
      </c>
      <c r="E375" s="60" t="s">
        <v>1079</v>
      </c>
      <c r="F375" s="60" t="s">
        <v>3699</v>
      </c>
      <c r="G375" s="61" t="s">
        <v>1080</v>
      </c>
      <c r="H375" s="62">
        <v>2.2845527000000001E-5</v>
      </c>
      <c r="I375" s="74">
        <v>860148</v>
      </c>
      <c r="J375" s="74">
        <v>-16214</v>
      </c>
      <c r="K375" s="74">
        <v>0</v>
      </c>
      <c r="L375" s="74"/>
      <c r="M375" s="74">
        <v>-79</v>
      </c>
      <c r="N375" s="74">
        <v>112916</v>
      </c>
      <c r="O375" s="74">
        <v>-161530</v>
      </c>
      <c r="P375" s="74">
        <v>43340</v>
      </c>
      <c r="Q375" s="74">
        <v>-24</v>
      </c>
      <c r="R375" s="74">
        <v>241837</v>
      </c>
      <c r="S375" s="75">
        <v>1080394</v>
      </c>
      <c r="T375" s="75">
        <v>53002</v>
      </c>
      <c r="U375" s="75">
        <v>60007</v>
      </c>
      <c r="V375" s="75">
        <v>140</v>
      </c>
      <c r="W375" s="75">
        <v>324049</v>
      </c>
      <c r="X375" s="76">
        <v>437198</v>
      </c>
      <c r="Y375" s="75">
        <v>176795</v>
      </c>
      <c r="Z375" s="75">
        <v>290599</v>
      </c>
      <c r="AA375" s="75">
        <v>24</v>
      </c>
      <c r="AB375" s="75">
        <v>0</v>
      </c>
      <c r="AC375" s="76">
        <v>467418</v>
      </c>
      <c r="AD375" s="75">
        <v>112916</v>
      </c>
      <c r="AE375" s="75">
        <v>-43031</v>
      </c>
      <c r="AF375" s="75">
        <v>69885</v>
      </c>
      <c r="AG375" s="74">
        <v>1304381</v>
      </c>
      <c r="AH375" s="74">
        <v>905167</v>
      </c>
      <c r="AI375" s="74">
        <v>881347</v>
      </c>
      <c r="AJ375" s="74">
        <v>1347024</v>
      </c>
      <c r="AK375" s="87"/>
    </row>
    <row r="376" spans="1:37" x14ac:dyDescent="0.3">
      <c r="A376" s="23"/>
      <c r="B376" s="77">
        <v>4</v>
      </c>
      <c r="C376" s="77" t="s">
        <v>3750</v>
      </c>
      <c r="D376" s="60" t="s">
        <v>1081</v>
      </c>
      <c r="E376" s="60" t="s">
        <v>1082</v>
      </c>
      <c r="F376" s="60" t="s">
        <v>3699</v>
      </c>
      <c r="G376" s="61" t="s">
        <v>1083</v>
      </c>
      <c r="H376" s="62">
        <v>4.8701804400000002E-4</v>
      </c>
      <c r="I376" s="74">
        <v>23288696</v>
      </c>
      <c r="J376" s="74">
        <v>-345648</v>
      </c>
      <c r="K376" s="74">
        <v>0</v>
      </c>
      <c r="L376" s="74"/>
      <c r="M376" s="74">
        <v>-1694</v>
      </c>
      <c r="N376" s="74">
        <v>1723972</v>
      </c>
      <c r="O376" s="74">
        <v>-3443485</v>
      </c>
      <c r="P376" s="74">
        <v>923921</v>
      </c>
      <c r="Q376" s="74">
        <v>-504</v>
      </c>
      <c r="R376" s="74">
        <v>886421</v>
      </c>
      <c r="S376" s="75">
        <v>23031679</v>
      </c>
      <c r="T376" s="75">
        <v>1129900</v>
      </c>
      <c r="U376" s="75">
        <v>1279230</v>
      </c>
      <c r="V376" s="75">
        <v>2989</v>
      </c>
      <c r="W376" s="75">
        <v>2122306</v>
      </c>
      <c r="X376" s="76">
        <v>4534425</v>
      </c>
      <c r="Y376" s="75">
        <v>3768890</v>
      </c>
      <c r="Z376" s="75">
        <v>6194957</v>
      </c>
      <c r="AA376" s="75">
        <v>504</v>
      </c>
      <c r="AB376" s="75">
        <v>0</v>
      </c>
      <c r="AC376" s="76">
        <v>9964351</v>
      </c>
      <c r="AD376" s="75">
        <v>1723972</v>
      </c>
      <c r="AE376" s="75">
        <v>-817474</v>
      </c>
      <c r="AF376" s="75">
        <v>906498</v>
      </c>
      <c r="AG376" s="74">
        <v>27806628</v>
      </c>
      <c r="AH376" s="74">
        <v>19296234</v>
      </c>
      <c r="AI376" s="74">
        <v>18788436</v>
      </c>
      <c r="AJ376" s="74">
        <v>28715678</v>
      </c>
      <c r="AK376" s="87"/>
    </row>
    <row r="377" spans="1:37" x14ac:dyDescent="0.3">
      <c r="A377" s="23"/>
      <c r="B377" s="77">
        <v>5</v>
      </c>
      <c r="C377" s="77" t="s">
        <v>3749</v>
      </c>
      <c r="D377" s="60" t="s">
        <v>1084</v>
      </c>
      <c r="E377" s="60" t="s">
        <v>1085</v>
      </c>
      <c r="F377" s="60" t="s">
        <v>3699</v>
      </c>
      <c r="G377" s="61" t="s">
        <v>1086</v>
      </c>
      <c r="H377" s="62">
        <v>3.7325820000000002E-5</v>
      </c>
      <c r="I377" s="74">
        <v>1819599</v>
      </c>
      <c r="J377" s="74">
        <v>-26491</v>
      </c>
      <c r="K377" s="74">
        <v>0</v>
      </c>
      <c r="L377" s="74"/>
      <c r="M377" s="74">
        <v>-130</v>
      </c>
      <c r="N377" s="74">
        <v>127337</v>
      </c>
      <c r="O377" s="74">
        <v>-263914</v>
      </c>
      <c r="P377" s="74">
        <v>70811</v>
      </c>
      <c r="Q377" s="74">
        <v>-39</v>
      </c>
      <c r="R377" s="74">
        <v>38011</v>
      </c>
      <c r="S377" s="75">
        <v>1765184</v>
      </c>
      <c r="T377" s="75">
        <v>86597</v>
      </c>
      <c r="U377" s="75">
        <v>98042</v>
      </c>
      <c r="V377" s="75">
        <v>229</v>
      </c>
      <c r="W377" s="75">
        <v>48880</v>
      </c>
      <c r="X377" s="76">
        <v>233748</v>
      </c>
      <c r="Y377" s="75">
        <v>288854</v>
      </c>
      <c r="Z377" s="75">
        <v>474791</v>
      </c>
      <c r="AA377" s="75">
        <v>39</v>
      </c>
      <c r="AB377" s="75">
        <v>74834</v>
      </c>
      <c r="AC377" s="76">
        <v>838518</v>
      </c>
      <c r="AD377" s="75">
        <v>127337</v>
      </c>
      <c r="AE377" s="75">
        <v>-83983</v>
      </c>
      <c r="AF377" s="75">
        <v>43354</v>
      </c>
      <c r="AG377" s="74">
        <v>2131143</v>
      </c>
      <c r="AH377" s="74">
        <v>1478893</v>
      </c>
      <c r="AI377" s="74">
        <v>1439975</v>
      </c>
      <c r="AJ377" s="74">
        <v>2200814</v>
      </c>
      <c r="AK377" s="87"/>
    </row>
    <row r="378" spans="1:37" x14ac:dyDescent="0.3">
      <c r="A378" s="23"/>
      <c r="B378" s="77">
        <v>5</v>
      </c>
      <c r="C378" s="77" t="s">
        <v>3749</v>
      </c>
      <c r="D378" s="60" t="s">
        <v>1087</v>
      </c>
      <c r="E378" s="60" t="s">
        <v>1088</v>
      </c>
      <c r="F378" s="60" t="s">
        <v>3699</v>
      </c>
      <c r="G378" s="61" t="s">
        <v>1089</v>
      </c>
      <c r="H378" s="62">
        <v>1.7012266E-5</v>
      </c>
      <c r="I378" s="74">
        <v>867603</v>
      </c>
      <c r="J378" s="74">
        <v>-12074</v>
      </c>
      <c r="K378" s="74">
        <v>0</v>
      </c>
      <c r="L378" s="74"/>
      <c r="M378" s="74">
        <v>-59</v>
      </c>
      <c r="N378" s="74">
        <v>52759</v>
      </c>
      <c r="O378" s="74">
        <v>-120286</v>
      </c>
      <c r="P378" s="74">
        <v>32274</v>
      </c>
      <c r="Q378" s="74">
        <v>-18</v>
      </c>
      <c r="R378" s="74">
        <v>-15666</v>
      </c>
      <c r="S378" s="75">
        <v>804533</v>
      </c>
      <c r="T378" s="75">
        <v>39469</v>
      </c>
      <c r="U378" s="75">
        <v>44685</v>
      </c>
      <c r="V378" s="75">
        <v>104</v>
      </c>
      <c r="W378" s="75">
        <v>4</v>
      </c>
      <c r="X378" s="76">
        <v>84262</v>
      </c>
      <c r="Y378" s="75">
        <v>131653</v>
      </c>
      <c r="Z378" s="75">
        <v>216399</v>
      </c>
      <c r="AA378" s="75">
        <v>18</v>
      </c>
      <c r="AB378" s="75">
        <v>408048</v>
      </c>
      <c r="AC378" s="76">
        <v>756118</v>
      </c>
      <c r="AD378" s="75">
        <v>52759</v>
      </c>
      <c r="AE378" s="75">
        <v>-88544</v>
      </c>
      <c r="AF378" s="75">
        <v>-35785</v>
      </c>
      <c r="AG378" s="74">
        <v>971327</v>
      </c>
      <c r="AH378" s="74">
        <v>674046</v>
      </c>
      <c r="AI378" s="74">
        <v>656308</v>
      </c>
      <c r="AJ378" s="74">
        <v>1003081</v>
      </c>
      <c r="AK378" s="87"/>
    </row>
    <row r="379" spans="1:37" x14ac:dyDescent="0.3">
      <c r="A379" s="23"/>
      <c r="B379" s="77">
        <v>4</v>
      </c>
      <c r="C379" s="77" t="s">
        <v>3750</v>
      </c>
      <c r="D379" s="60" t="s">
        <v>1090</v>
      </c>
      <c r="E379" s="60" t="s">
        <v>1091</v>
      </c>
      <c r="F379" s="60" t="s">
        <v>3699</v>
      </c>
      <c r="G379" s="61" t="s">
        <v>1092</v>
      </c>
      <c r="H379" s="62">
        <v>1.3619394000000001E-5</v>
      </c>
      <c r="I379" s="74">
        <v>714377</v>
      </c>
      <c r="J379" s="74">
        <v>-9666</v>
      </c>
      <c r="K379" s="74">
        <v>0</v>
      </c>
      <c r="L379" s="74"/>
      <c r="M379" s="74">
        <v>-47</v>
      </c>
      <c r="N379" s="74">
        <v>39502</v>
      </c>
      <c r="O379" s="74">
        <v>-96297</v>
      </c>
      <c r="P379" s="74">
        <v>25837</v>
      </c>
      <c r="Q379" s="74">
        <v>-14</v>
      </c>
      <c r="R379" s="74">
        <v>-29615</v>
      </c>
      <c r="S379" s="75">
        <v>644077</v>
      </c>
      <c r="T379" s="75">
        <v>31597</v>
      </c>
      <c r="U379" s="75">
        <v>35774</v>
      </c>
      <c r="V379" s="75">
        <v>84</v>
      </c>
      <c r="W379" s="75">
        <v>58856</v>
      </c>
      <c r="X379" s="76">
        <v>126311</v>
      </c>
      <c r="Y379" s="75">
        <v>105397</v>
      </c>
      <c r="Z379" s="75">
        <v>173241</v>
      </c>
      <c r="AA379" s="75">
        <v>14</v>
      </c>
      <c r="AB379" s="75">
        <v>38075</v>
      </c>
      <c r="AC379" s="76">
        <v>316727</v>
      </c>
      <c r="AD379" s="75">
        <v>39502</v>
      </c>
      <c r="AE379" s="75">
        <v>-18402</v>
      </c>
      <c r="AF379" s="75">
        <v>21100</v>
      </c>
      <c r="AG379" s="74">
        <v>777609</v>
      </c>
      <c r="AH379" s="74">
        <v>539617</v>
      </c>
      <c r="AI379" s="74">
        <v>525416</v>
      </c>
      <c r="AJ379" s="74">
        <v>803030</v>
      </c>
      <c r="AK379" s="87"/>
    </row>
    <row r="380" spans="1:37" x14ac:dyDescent="0.3">
      <c r="A380" s="23"/>
      <c r="B380" s="77">
        <v>4</v>
      </c>
      <c r="C380" s="77" t="s">
        <v>3750</v>
      </c>
      <c r="D380" s="60" t="s">
        <v>1093</v>
      </c>
      <c r="E380" s="60" t="s">
        <v>1094</v>
      </c>
      <c r="F380" s="60" t="s">
        <v>3699</v>
      </c>
      <c r="G380" s="61" t="s">
        <v>1095</v>
      </c>
      <c r="H380" s="62">
        <v>6.2460970000000003E-6</v>
      </c>
      <c r="I380" s="74">
        <v>313110</v>
      </c>
      <c r="J380" s="74">
        <v>-4433</v>
      </c>
      <c r="K380" s="74">
        <v>0</v>
      </c>
      <c r="L380" s="74"/>
      <c r="M380" s="74">
        <v>-22</v>
      </c>
      <c r="N380" s="74">
        <v>20120</v>
      </c>
      <c r="O380" s="74">
        <v>-44163</v>
      </c>
      <c r="P380" s="74">
        <v>11849</v>
      </c>
      <c r="Q380" s="74">
        <v>-6</v>
      </c>
      <c r="R380" s="74">
        <v>-1069</v>
      </c>
      <c r="S380" s="75">
        <v>295386</v>
      </c>
      <c r="T380" s="75">
        <v>14491</v>
      </c>
      <c r="U380" s="75">
        <v>16406</v>
      </c>
      <c r="V380" s="75">
        <v>38</v>
      </c>
      <c r="W380" s="75">
        <v>4168</v>
      </c>
      <c r="X380" s="76">
        <v>35103</v>
      </c>
      <c r="Y380" s="75">
        <v>48337</v>
      </c>
      <c r="Z380" s="75">
        <v>79451</v>
      </c>
      <c r="AA380" s="75">
        <v>6</v>
      </c>
      <c r="AB380" s="75">
        <v>1373</v>
      </c>
      <c r="AC380" s="76">
        <v>129167</v>
      </c>
      <c r="AD380" s="75">
        <v>20120</v>
      </c>
      <c r="AE380" s="75">
        <v>-11681</v>
      </c>
      <c r="AF380" s="75">
        <v>8439</v>
      </c>
      <c r="AG380" s="74">
        <v>356625</v>
      </c>
      <c r="AH380" s="74">
        <v>247478</v>
      </c>
      <c r="AI380" s="74">
        <v>240965</v>
      </c>
      <c r="AJ380" s="74">
        <v>368284</v>
      </c>
      <c r="AK380" s="87"/>
    </row>
    <row r="381" spans="1:37" x14ac:dyDescent="0.3">
      <c r="A381" s="23"/>
      <c r="B381" s="77">
        <v>4</v>
      </c>
      <c r="C381" s="77" t="s">
        <v>3750</v>
      </c>
      <c r="D381" s="60" t="s">
        <v>1096</v>
      </c>
      <c r="E381" s="60" t="s">
        <v>1097</v>
      </c>
      <c r="F381" s="60" t="s">
        <v>3699</v>
      </c>
      <c r="G381" s="61" t="s">
        <v>1098</v>
      </c>
      <c r="H381" s="62">
        <v>2.14129962E-4</v>
      </c>
      <c r="I381" s="74">
        <v>11350997</v>
      </c>
      <c r="J381" s="74">
        <v>-151973</v>
      </c>
      <c r="K381" s="74">
        <v>0</v>
      </c>
      <c r="L381" s="74"/>
      <c r="M381" s="74">
        <v>-745</v>
      </c>
      <c r="N381" s="74">
        <v>604654</v>
      </c>
      <c r="O381" s="74">
        <v>-1514017</v>
      </c>
      <c r="P381" s="74">
        <v>406225</v>
      </c>
      <c r="Q381" s="74">
        <v>-221</v>
      </c>
      <c r="R381" s="74">
        <v>-568452</v>
      </c>
      <c r="S381" s="75">
        <v>10126468</v>
      </c>
      <c r="T381" s="75">
        <v>496789</v>
      </c>
      <c r="U381" s="75">
        <v>562446</v>
      </c>
      <c r="V381" s="75">
        <v>1314</v>
      </c>
      <c r="W381" s="75">
        <v>110961</v>
      </c>
      <c r="X381" s="76">
        <v>1171510</v>
      </c>
      <c r="Y381" s="75">
        <v>1657089</v>
      </c>
      <c r="Z381" s="75">
        <v>2723771</v>
      </c>
      <c r="AA381" s="75">
        <v>221</v>
      </c>
      <c r="AB381" s="75">
        <v>730833</v>
      </c>
      <c r="AC381" s="76">
        <v>5111914</v>
      </c>
      <c r="AD381" s="75">
        <v>604654</v>
      </c>
      <c r="AE381" s="75">
        <v>-405034</v>
      </c>
      <c r="AF381" s="75">
        <v>199620</v>
      </c>
      <c r="AG381" s="74">
        <v>12225896</v>
      </c>
      <c r="AH381" s="74">
        <v>8484084</v>
      </c>
      <c r="AI381" s="74">
        <v>8260818</v>
      </c>
      <c r="AJ381" s="74">
        <v>12625583</v>
      </c>
      <c r="AK381" s="87"/>
    </row>
    <row r="382" spans="1:37" x14ac:dyDescent="0.3">
      <c r="A382" s="23"/>
      <c r="B382" s="77">
        <v>4</v>
      </c>
      <c r="C382" s="77" t="s">
        <v>3750</v>
      </c>
      <c r="D382" s="60" t="s">
        <v>1099</v>
      </c>
      <c r="E382" s="60" t="s">
        <v>1100</v>
      </c>
      <c r="F382" s="60" t="s">
        <v>3699</v>
      </c>
      <c r="G382" s="61" t="s">
        <v>1101</v>
      </c>
      <c r="H382" s="62">
        <v>1.5622992399999999E-4</v>
      </c>
      <c r="I382" s="74">
        <v>8026502</v>
      </c>
      <c r="J382" s="74">
        <v>-110880</v>
      </c>
      <c r="K382" s="74">
        <v>0</v>
      </c>
      <c r="L382" s="74"/>
      <c r="M382" s="74">
        <v>-543</v>
      </c>
      <c r="N382" s="74">
        <v>476365</v>
      </c>
      <c r="O382" s="74">
        <v>-1104631</v>
      </c>
      <c r="P382" s="74">
        <v>296383</v>
      </c>
      <c r="Q382" s="74">
        <v>-162</v>
      </c>
      <c r="R382" s="74">
        <v>-194728</v>
      </c>
      <c r="S382" s="75">
        <v>7388306</v>
      </c>
      <c r="T382" s="75">
        <v>362459</v>
      </c>
      <c r="U382" s="75">
        <v>410363</v>
      </c>
      <c r="V382" s="75">
        <v>959</v>
      </c>
      <c r="W382" s="75">
        <v>506009</v>
      </c>
      <c r="X382" s="76">
        <v>1279790</v>
      </c>
      <c r="Y382" s="75">
        <v>1209018</v>
      </c>
      <c r="Z382" s="75">
        <v>1987273</v>
      </c>
      <c r="AA382" s="75">
        <v>162</v>
      </c>
      <c r="AB382" s="75">
        <v>250342</v>
      </c>
      <c r="AC382" s="76">
        <v>3446795</v>
      </c>
      <c r="AD382" s="75">
        <v>476365</v>
      </c>
      <c r="AE382" s="75">
        <v>-235126</v>
      </c>
      <c r="AF382" s="75">
        <v>241239</v>
      </c>
      <c r="AG382" s="74">
        <v>8920054</v>
      </c>
      <c r="AH382" s="74">
        <v>6190015</v>
      </c>
      <c r="AI382" s="74">
        <v>6027120</v>
      </c>
      <c r="AJ382" s="74">
        <v>9211667</v>
      </c>
      <c r="AK382" s="87"/>
    </row>
    <row r="383" spans="1:37" x14ac:dyDescent="0.3">
      <c r="A383" s="23"/>
      <c r="B383" s="77">
        <v>5</v>
      </c>
      <c r="C383" s="77" t="s">
        <v>3749</v>
      </c>
      <c r="D383" s="60" t="s">
        <v>1102</v>
      </c>
      <c r="E383" s="60" t="s">
        <v>1103</v>
      </c>
      <c r="F383" s="60" t="s">
        <v>3699</v>
      </c>
      <c r="G383" s="61" t="s">
        <v>1104</v>
      </c>
      <c r="H383" s="62">
        <v>2.04613576E-4</v>
      </c>
      <c r="I383" s="74">
        <v>10264739</v>
      </c>
      <c r="J383" s="74">
        <v>-145219</v>
      </c>
      <c r="K383" s="74">
        <v>0</v>
      </c>
      <c r="L383" s="74"/>
      <c r="M383" s="74">
        <v>-712</v>
      </c>
      <c r="N383" s="74">
        <v>658040</v>
      </c>
      <c r="O383" s="74">
        <v>-1446730</v>
      </c>
      <c r="P383" s="74">
        <v>388172</v>
      </c>
      <c r="Q383" s="74">
        <v>-212</v>
      </c>
      <c r="R383" s="74">
        <v>-41650</v>
      </c>
      <c r="S383" s="75">
        <v>9676428</v>
      </c>
      <c r="T383" s="75">
        <v>474711</v>
      </c>
      <c r="U383" s="75">
        <v>537450</v>
      </c>
      <c r="V383" s="75">
        <v>1256</v>
      </c>
      <c r="W383" s="75">
        <v>843335</v>
      </c>
      <c r="X383" s="76">
        <v>1856752</v>
      </c>
      <c r="Y383" s="75">
        <v>1583445</v>
      </c>
      <c r="Z383" s="75">
        <v>2602721</v>
      </c>
      <c r="AA383" s="75">
        <v>212</v>
      </c>
      <c r="AB383" s="75">
        <v>53521</v>
      </c>
      <c r="AC383" s="76">
        <v>4239899</v>
      </c>
      <c r="AD383" s="75">
        <v>658040</v>
      </c>
      <c r="AE383" s="75">
        <v>-282283</v>
      </c>
      <c r="AF383" s="75">
        <v>375757</v>
      </c>
      <c r="AG383" s="74">
        <v>11682552</v>
      </c>
      <c r="AH383" s="74">
        <v>8107033</v>
      </c>
      <c r="AI383" s="74">
        <v>7893689</v>
      </c>
      <c r="AJ383" s="74">
        <v>12064476</v>
      </c>
      <c r="AK383" s="87"/>
    </row>
    <row r="384" spans="1:37" x14ac:dyDescent="0.3">
      <c r="A384" s="23"/>
      <c r="B384" s="77">
        <v>4</v>
      </c>
      <c r="C384" s="77" t="s">
        <v>3750</v>
      </c>
      <c r="D384" s="60" t="s">
        <v>1105</v>
      </c>
      <c r="E384" s="60" t="s">
        <v>1106</v>
      </c>
      <c r="F384" s="60" t="s">
        <v>3699</v>
      </c>
      <c r="G384" s="61" t="s">
        <v>1107</v>
      </c>
      <c r="H384" s="62">
        <v>3.1468606999999998E-5</v>
      </c>
      <c r="I384" s="74">
        <v>1484993</v>
      </c>
      <c r="J384" s="74">
        <v>-22334</v>
      </c>
      <c r="K384" s="74">
        <v>0</v>
      </c>
      <c r="L384" s="74"/>
      <c r="M384" s="74">
        <v>-109</v>
      </c>
      <c r="N384" s="74">
        <v>114128</v>
      </c>
      <c r="O384" s="74">
        <v>-222500</v>
      </c>
      <c r="P384" s="74">
        <v>59699</v>
      </c>
      <c r="Q384" s="74">
        <v>-33</v>
      </c>
      <c r="R384" s="74">
        <v>74347</v>
      </c>
      <c r="S384" s="75">
        <v>1488191</v>
      </c>
      <c r="T384" s="75">
        <v>73008</v>
      </c>
      <c r="U384" s="75">
        <v>82657</v>
      </c>
      <c r="V384" s="75">
        <v>193</v>
      </c>
      <c r="W384" s="75">
        <v>176226</v>
      </c>
      <c r="X384" s="76">
        <v>332084</v>
      </c>
      <c r="Y384" s="75">
        <v>243526</v>
      </c>
      <c r="Z384" s="75">
        <v>400286</v>
      </c>
      <c r="AA384" s="75">
        <v>33</v>
      </c>
      <c r="AB384" s="75">
        <v>0</v>
      </c>
      <c r="AC384" s="76">
        <v>643845</v>
      </c>
      <c r="AD384" s="75">
        <v>114128</v>
      </c>
      <c r="AE384" s="75">
        <v>-50384</v>
      </c>
      <c r="AF384" s="75">
        <v>63744</v>
      </c>
      <c r="AG384" s="74">
        <v>1796722</v>
      </c>
      <c r="AH384" s="74">
        <v>1246824</v>
      </c>
      <c r="AI384" s="74">
        <v>1214012</v>
      </c>
      <c r="AJ384" s="74">
        <v>1855460</v>
      </c>
      <c r="AK384" s="87"/>
    </row>
    <row r="385" spans="1:37" x14ac:dyDescent="0.3">
      <c r="A385" s="23"/>
      <c r="B385" s="77">
        <v>4</v>
      </c>
      <c r="C385" s="77" t="s">
        <v>3750</v>
      </c>
      <c r="D385" s="60" t="s">
        <v>1108</v>
      </c>
      <c r="E385" s="60" t="s">
        <v>1109</v>
      </c>
      <c r="F385" s="60" t="s">
        <v>3699</v>
      </c>
      <c r="G385" s="61" t="s">
        <v>1110</v>
      </c>
      <c r="H385" s="62">
        <v>1.4170312999999999E-5</v>
      </c>
      <c r="I385" s="74">
        <v>703448</v>
      </c>
      <c r="J385" s="74">
        <v>-10057</v>
      </c>
      <c r="K385" s="74">
        <v>0</v>
      </c>
      <c r="L385" s="74"/>
      <c r="M385" s="74">
        <v>-49</v>
      </c>
      <c r="N385" s="74">
        <v>46597</v>
      </c>
      <c r="O385" s="74">
        <v>-100192</v>
      </c>
      <c r="P385" s="74">
        <v>26882</v>
      </c>
      <c r="Q385" s="74">
        <v>-15</v>
      </c>
      <c r="R385" s="74">
        <v>3516</v>
      </c>
      <c r="S385" s="75">
        <v>670130</v>
      </c>
      <c r="T385" s="75">
        <v>32876</v>
      </c>
      <c r="U385" s="75">
        <v>37221</v>
      </c>
      <c r="V385" s="75">
        <v>87</v>
      </c>
      <c r="W385" s="75">
        <v>18411</v>
      </c>
      <c r="X385" s="76">
        <v>88595</v>
      </c>
      <c r="Y385" s="75">
        <v>109660</v>
      </c>
      <c r="Z385" s="75">
        <v>180249</v>
      </c>
      <c r="AA385" s="75">
        <v>15</v>
      </c>
      <c r="AB385" s="75">
        <v>0</v>
      </c>
      <c r="AC385" s="76">
        <v>289924</v>
      </c>
      <c r="AD385" s="75">
        <v>46597</v>
      </c>
      <c r="AE385" s="75">
        <v>-25872</v>
      </c>
      <c r="AF385" s="75">
        <v>20725</v>
      </c>
      <c r="AG385" s="74">
        <v>809064</v>
      </c>
      <c r="AH385" s="74">
        <v>561445</v>
      </c>
      <c r="AI385" s="74">
        <v>546670</v>
      </c>
      <c r="AJ385" s="74">
        <v>835513</v>
      </c>
      <c r="AK385" s="87"/>
    </row>
    <row r="386" spans="1:37" x14ac:dyDescent="0.3">
      <c r="A386" s="23"/>
      <c r="B386" s="77">
        <v>4</v>
      </c>
      <c r="C386" s="77" t="s">
        <v>3750</v>
      </c>
      <c r="D386" s="60" t="s">
        <v>1111</v>
      </c>
      <c r="E386" s="60" t="s">
        <v>1112</v>
      </c>
      <c r="F386" s="60" t="s">
        <v>3699</v>
      </c>
      <c r="G386" s="61" t="s">
        <v>1113</v>
      </c>
      <c r="H386" s="62">
        <v>1.26460571E-4</v>
      </c>
      <c r="I386" s="74">
        <v>5597909</v>
      </c>
      <c r="J386" s="74">
        <v>-89752</v>
      </c>
      <c r="K386" s="74">
        <v>0</v>
      </c>
      <c r="L386" s="74"/>
      <c r="M386" s="74">
        <v>-440</v>
      </c>
      <c r="N386" s="74">
        <v>509634</v>
      </c>
      <c r="O386" s="74">
        <v>-894146</v>
      </c>
      <c r="P386" s="74">
        <v>239908</v>
      </c>
      <c r="Q386" s="74">
        <v>-131</v>
      </c>
      <c r="R386" s="74">
        <v>617491</v>
      </c>
      <c r="S386" s="75">
        <v>5980473</v>
      </c>
      <c r="T386" s="75">
        <v>293393</v>
      </c>
      <c r="U386" s="75">
        <v>332169</v>
      </c>
      <c r="V386" s="75">
        <v>776</v>
      </c>
      <c r="W386" s="75">
        <v>1053143</v>
      </c>
      <c r="X386" s="76">
        <v>1679481</v>
      </c>
      <c r="Y386" s="75">
        <v>978641</v>
      </c>
      <c r="Z386" s="75">
        <v>1608601</v>
      </c>
      <c r="AA386" s="75">
        <v>131</v>
      </c>
      <c r="AB386" s="75">
        <v>0</v>
      </c>
      <c r="AC386" s="76">
        <v>2587373</v>
      </c>
      <c r="AD386" s="75">
        <v>509634</v>
      </c>
      <c r="AE386" s="75">
        <v>-211687</v>
      </c>
      <c r="AF386" s="75">
        <v>297947</v>
      </c>
      <c r="AG386" s="74">
        <v>7220353</v>
      </c>
      <c r="AH386" s="74">
        <v>5010518</v>
      </c>
      <c r="AI386" s="74">
        <v>4878662</v>
      </c>
      <c r="AJ386" s="74">
        <v>7456399</v>
      </c>
      <c r="AK386" s="87"/>
    </row>
    <row r="387" spans="1:37" x14ac:dyDescent="0.3">
      <c r="A387" s="23"/>
      <c r="B387" s="77">
        <v>4</v>
      </c>
      <c r="C387" s="77" t="s">
        <v>3750</v>
      </c>
      <c r="D387" s="60" t="s">
        <v>1114</v>
      </c>
      <c r="E387" s="60" t="s">
        <v>1115</v>
      </c>
      <c r="F387" s="60" t="s">
        <v>3699</v>
      </c>
      <c r="G387" s="61" t="s">
        <v>1116</v>
      </c>
      <c r="H387" s="62">
        <v>4.5275397999999998E-5</v>
      </c>
      <c r="I387" s="74">
        <v>2234618</v>
      </c>
      <c r="J387" s="74">
        <v>-32133</v>
      </c>
      <c r="K387" s="74">
        <v>0</v>
      </c>
      <c r="L387" s="74"/>
      <c r="M387" s="74">
        <v>-157</v>
      </c>
      <c r="N387" s="74">
        <v>150669</v>
      </c>
      <c r="O387" s="74">
        <v>-320122</v>
      </c>
      <c r="P387" s="74">
        <v>85892</v>
      </c>
      <c r="Q387" s="74">
        <v>-47</v>
      </c>
      <c r="R387" s="74">
        <v>22408</v>
      </c>
      <c r="S387" s="75">
        <v>2141128</v>
      </c>
      <c r="T387" s="75">
        <v>105041</v>
      </c>
      <c r="U387" s="75">
        <v>118923</v>
      </c>
      <c r="V387" s="75">
        <v>278</v>
      </c>
      <c r="W387" s="75">
        <v>28822</v>
      </c>
      <c r="X387" s="76">
        <v>253064</v>
      </c>
      <c r="Y387" s="75">
        <v>350373</v>
      </c>
      <c r="Z387" s="75">
        <v>575911</v>
      </c>
      <c r="AA387" s="75">
        <v>47</v>
      </c>
      <c r="AB387" s="75">
        <v>247180</v>
      </c>
      <c r="AC387" s="76">
        <v>1173511</v>
      </c>
      <c r="AD387" s="75">
        <v>150669</v>
      </c>
      <c r="AE387" s="75">
        <v>-124090</v>
      </c>
      <c r="AF387" s="75">
        <v>26579</v>
      </c>
      <c r="AG387" s="74">
        <v>2585030</v>
      </c>
      <c r="AH387" s="74">
        <v>1793865</v>
      </c>
      <c r="AI387" s="74">
        <v>1746658</v>
      </c>
      <c r="AJ387" s="74">
        <v>2669539</v>
      </c>
      <c r="AK387" s="87"/>
    </row>
    <row r="388" spans="1:37" x14ac:dyDescent="0.3">
      <c r="A388" s="23"/>
      <c r="B388" s="77">
        <v>4</v>
      </c>
      <c r="C388" s="77" t="s">
        <v>3750</v>
      </c>
      <c r="D388" s="60" t="s">
        <v>1117</v>
      </c>
      <c r="E388" s="60" t="s">
        <v>1118</v>
      </c>
      <c r="F388" s="60" t="s">
        <v>3699</v>
      </c>
      <c r="G388" s="61" t="s">
        <v>1119</v>
      </c>
      <c r="H388" s="62">
        <v>1.6059781999999999E-5</v>
      </c>
      <c r="I388" s="74">
        <v>812957</v>
      </c>
      <c r="J388" s="74">
        <v>-11398</v>
      </c>
      <c r="K388" s="74">
        <v>0</v>
      </c>
      <c r="L388" s="74"/>
      <c r="M388" s="74">
        <v>-56</v>
      </c>
      <c r="N388" s="74">
        <v>50641</v>
      </c>
      <c r="O388" s="74">
        <v>-113551</v>
      </c>
      <c r="P388" s="74">
        <v>30467</v>
      </c>
      <c r="Q388" s="74">
        <v>-17</v>
      </c>
      <c r="R388" s="74">
        <v>-9556</v>
      </c>
      <c r="S388" s="75">
        <v>759487</v>
      </c>
      <c r="T388" s="75">
        <v>37259</v>
      </c>
      <c r="U388" s="75">
        <v>42184</v>
      </c>
      <c r="V388" s="75">
        <v>99</v>
      </c>
      <c r="W388" s="75">
        <v>26750</v>
      </c>
      <c r="X388" s="76">
        <v>106292</v>
      </c>
      <c r="Y388" s="75">
        <v>124282</v>
      </c>
      <c r="Z388" s="75">
        <v>204283</v>
      </c>
      <c r="AA388" s="75">
        <v>17</v>
      </c>
      <c r="AB388" s="75">
        <v>12285</v>
      </c>
      <c r="AC388" s="76">
        <v>340867</v>
      </c>
      <c r="AD388" s="75">
        <v>50641</v>
      </c>
      <c r="AE388" s="75">
        <v>-27758</v>
      </c>
      <c r="AF388" s="75">
        <v>22883</v>
      </c>
      <c r="AG388" s="74">
        <v>916944</v>
      </c>
      <c r="AH388" s="74">
        <v>636308</v>
      </c>
      <c r="AI388" s="74">
        <v>619563</v>
      </c>
      <c r="AJ388" s="74">
        <v>946921</v>
      </c>
      <c r="AK388" s="87"/>
    </row>
    <row r="389" spans="1:37" x14ac:dyDescent="0.3">
      <c r="A389" s="23"/>
      <c r="B389" s="77">
        <v>4</v>
      </c>
      <c r="C389" s="77" t="s">
        <v>3750</v>
      </c>
      <c r="D389" s="60" t="s">
        <v>1120</v>
      </c>
      <c r="E389" s="60" t="s">
        <v>1121</v>
      </c>
      <c r="F389" s="60" t="s">
        <v>3699</v>
      </c>
      <c r="G389" s="61" t="s">
        <v>1122</v>
      </c>
      <c r="H389" s="62">
        <v>2.1208691199999999E-4</v>
      </c>
      <c r="I389" s="74">
        <v>11312057</v>
      </c>
      <c r="J389" s="74">
        <v>-150523</v>
      </c>
      <c r="K389" s="74">
        <v>0</v>
      </c>
      <c r="L389" s="74"/>
      <c r="M389" s="74">
        <v>-738</v>
      </c>
      <c r="N389" s="74">
        <v>589315</v>
      </c>
      <c r="O389" s="74">
        <v>-1499571</v>
      </c>
      <c r="P389" s="74">
        <v>402349</v>
      </c>
      <c r="Q389" s="74">
        <v>-219</v>
      </c>
      <c r="R389" s="74">
        <v>-622820</v>
      </c>
      <c r="S389" s="75">
        <v>10029850</v>
      </c>
      <c r="T389" s="75">
        <v>492049</v>
      </c>
      <c r="U389" s="75">
        <v>557080</v>
      </c>
      <c r="V389" s="75">
        <v>1301</v>
      </c>
      <c r="W389" s="75">
        <v>1540168</v>
      </c>
      <c r="X389" s="76">
        <v>2590598</v>
      </c>
      <c r="Y389" s="75">
        <v>1641279</v>
      </c>
      <c r="Z389" s="75">
        <v>2697783</v>
      </c>
      <c r="AA389" s="75">
        <v>219</v>
      </c>
      <c r="AB389" s="75">
        <v>800735</v>
      </c>
      <c r="AC389" s="76">
        <v>5140016</v>
      </c>
      <c r="AD389" s="75">
        <v>589315</v>
      </c>
      <c r="AE389" s="75">
        <v>-197968</v>
      </c>
      <c r="AF389" s="75">
        <v>391347</v>
      </c>
      <c r="AG389" s="74">
        <v>12109247</v>
      </c>
      <c r="AH389" s="74">
        <v>8403136</v>
      </c>
      <c r="AI389" s="74">
        <v>8182000</v>
      </c>
      <c r="AJ389" s="74">
        <v>12505121</v>
      </c>
      <c r="AK389" s="87"/>
    </row>
    <row r="390" spans="1:37" x14ac:dyDescent="0.3">
      <c r="A390" s="23"/>
      <c r="B390" s="77">
        <v>4</v>
      </c>
      <c r="C390" s="77" t="s">
        <v>3750</v>
      </c>
      <c r="D390" s="60" t="s">
        <v>1123</v>
      </c>
      <c r="E390" s="60" t="s">
        <v>1124</v>
      </c>
      <c r="F390" s="60" t="s">
        <v>3699</v>
      </c>
      <c r="G390" s="61" t="s">
        <v>1125</v>
      </c>
      <c r="H390" s="62">
        <v>5.1892062E-5</v>
      </c>
      <c r="I390" s="74">
        <v>2413683</v>
      </c>
      <c r="J390" s="74">
        <v>-36829</v>
      </c>
      <c r="K390" s="74">
        <v>0</v>
      </c>
      <c r="L390" s="74"/>
      <c r="M390" s="74">
        <v>-180</v>
      </c>
      <c r="N390" s="74">
        <v>193037</v>
      </c>
      <c r="O390" s="74">
        <v>-366905</v>
      </c>
      <c r="P390" s="74">
        <v>98444</v>
      </c>
      <c r="Q390" s="74">
        <v>-54</v>
      </c>
      <c r="R390" s="74">
        <v>152844</v>
      </c>
      <c r="S390" s="75">
        <v>2454040</v>
      </c>
      <c r="T390" s="75">
        <v>120391</v>
      </c>
      <c r="U390" s="75">
        <v>136303</v>
      </c>
      <c r="V390" s="75">
        <v>318</v>
      </c>
      <c r="W390" s="75">
        <v>318132</v>
      </c>
      <c r="X390" s="76">
        <v>575144</v>
      </c>
      <c r="Y390" s="75">
        <v>401577</v>
      </c>
      <c r="Z390" s="75">
        <v>660076</v>
      </c>
      <c r="AA390" s="75">
        <v>54</v>
      </c>
      <c r="AB390" s="75">
        <v>0</v>
      </c>
      <c r="AC390" s="76">
        <v>1061707</v>
      </c>
      <c r="AD390" s="75">
        <v>193037</v>
      </c>
      <c r="AE390" s="75">
        <v>-84697</v>
      </c>
      <c r="AF390" s="75">
        <v>108340</v>
      </c>
      <c r="AG390" s="74">
        <v>2962813</v>
      </c>
      <c r="AH390" s="74">
        <v>2056025</v>
      </c>
      <c r="AI390" s="74">
        <v>2001919</v>
      </c>
      <c r="AJ390" s="74">
        <v>3059673</v>
      </c>
      <c r="AK390" s="87"/>
    </row>
    <row r="391" spans="1:37" x14ac:dyDescent="0.3">
      <c r="A391" s="23"/>
      <c r="B391" s="77">
        <v>4</v>
      </c>
      <c r="C391" s="77" t="s">
        <v>3750</v>
      </c>
      <c r="D391" s="60" t="s">
        <v>1126</v>
      </c>
      <c r="E391" s="60" t="s">
        <v>1127</v>
      </c>
      <c r="F391" s="60" t="s">
        <v>3699</v>
      </c>
      <c r="G391" s="61" t="s">
        <v>1128</v>
      </c>
      <c r="H391" s="62">
        <v>1.3287715699999999E-4</v>
      </c>
      <c r="I391" s="74">
        <v>6188446</v>
      </c>
      <c r="J391" s="74">
        <v>-94306</v>
      </c>
      <c r="K391" s="74">
        <v>0</v>
      </c>
      <c r="L391" s="74"/>
      <c r="M391" s="74">
        <v>-462</v>
      </c>
      <c r="N391" s="74">
        <v>493212</v>
      </c>
      <c r="O391" s="74">
        <v>-939515</v>
      </c>
      <c r="P391" s="74">
        <v>252081</v>
      </c>
      <c r="Q391" s="74">
        <v>-137</v>
      </c>
      <c r="R391" s="74">
        <v>384604</v>
      </c>
      <c r="S391" s="75">
        <v>6283923</v>
      </c>
      <c r="T391" s="75">
        <v>308280</v>
      </c>
      <c r="U391" s="75">
        <v>349023</v>
      </c>
      <c r="V391" s="75">
        <v>815</v>
      </c>
      <c r="W391" s="75">
        <v>494529</v>
      </c>
      <c r="X391" s="76">
        <v>1152647</v>
      </c>
      <c r="Y391" s="75">
        <v>1028297</v>
      </c>
      <c r="Z391" s="75">
        <v>1690221</v>
      </c>
      <c r="AA391" s="75">
        <v>137</v>
      </c>
      <c r="AB391" s="75">
        <v>826384</v>
      </c>
      <c r="AC391" s="76">
        <v>3545039</v>
      </c>
      <c r="AD391" s="75">
        <v>493212</v>
      </c>
      <c r="AE391" s="75">
        <v>-378528</v>
      </c>
      <c r="AF391" s="75">
        <v>114684</v>
      </c>
      <c r="AG391" s="74">
        <v>7586712</v>
      </c>
      <c r="AH391" s="74">
        <v>5264751</v>
      </c>
      <c r="AI391" s="74">
        <v>5126204</v>
      </c>
      <c r="AJ391" s="74">
        <v>7834736</v>
      </c>
      <c r="AK391" s="87"/>
    </row>
    <row r="392" spans="1:37" x14ac:dyDescent="0.3">
      <c r="A392" s="23"/>
      <c r="B392" s="77">
        <v>4</v>
      </c>
      <c r="C392" s="77" t="s">
        <v>3750</v>
      </c>
      <c r="D392" s="60" t="s">
        <v>1129</v>
      </c>
      <c r="E392" s="60" t="s">
        <v>1130</v>
      </c>
      <c r="F392" s="60" t="s">
        <v>3699</v>
      </c>
      <c r="G392" s="61" t="s">
        <v>1131</v>
      </c>
      <c r="H392" s="62">
        <v>2.8510552099999999E-4</v>
      </c>
      <c r="I392" s="74">
        <v>13364788</v>
      </c>
      <c r="J392" s="74">
        <v>-202346</v>
      </c>
      <c r="K392" s="74">
        <v>0</v>
      </c>
      <c r="L392" s="74"/>
      <c r="M392" s="74">
        <v>-992</v>
      </c>
      <c r="N392" s="74">
        <v>1046294</v>
      </c>
      <c r="O392" s="74">
        <v>-2015853</v>
      </c>
      <c r="P392" s="74">
        <v>540873</v>
      </c>
      <c r="Q392" s="74">
        <v>-295</v>
      </c>
      <c r="R392" s="74">
        <v>750519</v>
      </c>
      <c r="S392" s="75">
        <v>13482988</v>
      </c>
      <c r="T392" s="75">
        <v>661455</v>
      </c>
      <c r="U392" s="75">
        <v>748875</v>
      </c>
      <c r="V392" s="75">
        <v>1750</v>
      </c>
      <c r="W392" s="75">
        <v>965036</v>
      </c>
      <c r="X392" s="76">
        <v>2377116</v>
      </c>
      <c r="Y392" s="75">
        <v>2206348</v>
      </c>
      <c r="Z392" s="75">
        <v>3626593</v>
      </c>
      <c r="AA392" s="75">
        <v>295</v>
      </c>
      <c r="AB392" s="75">
        <v>1996476</v>
      </c>
      <c r="AC392" s="76">
        <v>7829712</v>
      </c>
      <c r="AD392" s="75">
        <v>1046294</v>
      </c>
      <c r="AE392" s="75">
        <v>-843914</v>
      </c>
      <c r="AF392" s="75">
        <v>202380</v>
      </c>
      <c r="AG392" s="74">
        <v>16278294</v>
      </c>
      <c r="AH392" s="74">
        <v>11296220</v>
      </c>
      <c r="AI392" s="74">
        <v>10998950</v>
      </c>
      <c r="AJ392" s="74">
        <v>16810462</v>
      </c>
      <c r="AK392" s="87"/>
    </row>
    <row r="393" spans="1:37" x14ac:dyDescent="0.3">
      <c r="A393" s="23"/>
      <c r="B393" s="77">
        <v>4</v>
      </c>
      <c r="C393" s="77" t="s">
        <v>3750</v>
      </c>
      <c r="D393" s="60" t="s">
        <v>1132</v>
      </c>
      <c r="E393" s="60" t="s">
        <v>1133</v>
      </c>
      <c r="F393" s="60" t="s">
        <v>3699</v>
      </c>
      <c r="G393" s="61" t="s">
        <v>1134</v>
      </c>
      <c r="H393" s="62">
        <v>4.1473634200000001E-4</v>
      </c>
      <c r="I393" s="74">
        <v>20552132</v>
      </c>
      <c r="J393" s="74">
        <v>-294348</v>
      </c>
      <c r="K393" s="74">
        <v>0</v>
      </c>
      <c r="L393" s="74"/>
      <c r="M393" s="74">
        <v>-1443</v>
      </c>
      <c r="N393" s="74">
        <v>1368799</v>
      </c>
      <c r="O393" s="74">
        <v>-2932414</v>
      </c>
      <c r="P393" s="74">
        <v>786795</v>
      </c>
      <c r="Q393" s="74">
        <v>-429</v>
      </c>
      <c r="R393" s="74">
        <v>134297</v>
      </c>
      <c r="S393" s="75">
        <v>19613389</v>
      </c>
      <c r="T393" s="75">
        <v>962203</v>
      </c>
      <c r="U393" s="75">
        <v>1089371</v>
      </c>
      <c r="V393" s="75">
        <v>2545</v>
      </c>
      <c r="W393" s="75">
        <v>452383</v>
      </c>
      <c r="X393" s="76">
        <v>2506502</v>
      </c>
      <c r="Y393" s="75">
        <v>3209523</v>
      </c>
      <c r="Z393" s="75">
        <v>5275520</v>
      </c>
      <c r="AA393" s="75">
        <v>429</v>
      </c>
      <c r="AB393" s="75">
        <v>0</v>
      </c>
      <c r="AC393" s="76">
        <v>8485472</v>
      </c>
      <c r="AD393" s="75">
        <v>1368799</v>
      </c>
      <c r="AE393" s="75">
        <v>-775291</v>
      </c>
      <c r="AF393" s="75">
        <v>593508</v>
      </c>
      <c r="AG393" s="74">
        <v>23679655</v>
      </c>
      <c r="AH393" s="74">
        <v>16432347</v>
      </c>
      <c r="AI393" s="74">
        <v>15999915</v>
      </c>
      <c r="AJ393" s="74">
        <v>24453786</v>
      </c>
      <c r="AK393" s="87"/>
    </row>
    <row r="394" spans="1:37" x14ac:dyDescent="0.3">
      <c r="A394" s="23"/>
      <c r="B394" s="77">
        <v>4</v>
      </c>
      <c r="C394" s="77" t="s">
        <v>3750</v>
      </c>
      <c r="D394" s="60" t="s">
        <v>1135</v>
      </c>
      <c r="E394" s="60" t="s">
        <v>1136</v>
      </c>
      <c r="F394" s="60" t="s">
        <v>3699</v>
      </c>
      <c r="G394" s="61" t="s">
        <v>1137</v>
      </c>
      <c r="H394" s="62">
        <v>7.4457198000000004E-5</v>
      </c>
      <c r="I394" s="74">
        <v>3807044</v>
      </c>
      <c r="J394" s="74">
        <v>-52844</v>
      </c>
      <c r="K394" s="74">
        <v>0</v>
      </c>
      <c r="L394" s="74"/>
      <c r="M394" s="74">
        <v>-259</v>
      </c>
      <c r="N394" s="74">
        <v>229552</v>
      </c>
      <c r="O394" s="74">
        <v>-526453</v>
      </c>
      <c r="P394" s="74">
        <v>141253</v>
      </c>
      <c r="Q394" s="74">
        <v>-77</v>
      </c>
      <c r="R394" s="74">
        <v>-77043</v>
      </c>
      <c r="S394" s="75">
        <v>3521173</v>
      </c>
      <c r="T394" s="75">
        <v>172743</v>
      </c>
      <c r="U394" s="75">
        <v>195574</v>
      </c>
      <c r="V394" s="75">
        <v>457</v>
      </c>
      <c r="W394" s="75">
        <v>61096</v>
      </c>
      <c r="X394" s="76">
        <v>429870</v>
      </c>
      <c r="Y394" s="75">
        <v>576202</v>
      </c>
      <c r="Z394" s="75">
        <v>947109</v>
      </c>
      <c r="AA394" s="75">
        <v>77</v>
      </c>
      <c r="AB394" s="75">
        <v>99044</v>
      </c>
      <c r="AC394" s="76">
        <v>1622432</v>
      </c>
      <c r="AD394" s="75">
        <v>229552</v>
      </c>
      <c r="AE394" s="75">
        <v>-137639</v>
      </c>
      <c r="AF394" s="75">
        <v>91913</v>
      </c>
      <c r="AG394" s="74">
        <v>4251185</v>
      </c>
      <c r="AH394" s="74">
        <v>2950083</v>
      </c>
      <c r="AI394" s="74">
        <v>2872449</v>
      </c>
      <c r="AJ394" s="74">
        <v>4390164</v>
      </c>
      <c r="AK394" s="87"/>
    </row>
    <row r="395" spans="1:37" x14ac:dyDescent="0.3">
      <c r="A395" s="23"/>
      <c r="B395" s="77">
        <v>4</v>
      </c>
      <c r="C395" s="77" t="s">
        <v>3750</v>
      </c>
      <c r="D395" s="60" t="s">
        <v>1138</v>
      </c>
      <c r="E395" s="60" t="s">
        <v>1139</v>
      </c>
      <c r="F395" s="60" t="s">
        <v>3699</v>
      </c>
      <c r="G395" s="61" t="s">
        <v>1140</v>
      </c>
      <c r="H395" s="62">
        <v>2.1196996999999999E-5</v>
      </c>
      <c r="I395" s="74">
        <v>644821</v>
      </c>
      <c r="J395" s="74">
        <v>-15044</v>
      </c>
      <c r="K395" s="74">
        <v>0</v>
      </c>
      <c r="L395" s="74"/>
      <c r="M395" s="74">
        <v>-74</v>
      </c>
      <c r="N395" s="74">
        <v>125910</v>
      </c>
      <c r="O395" s="74">
        <v>-149874</v>
      </c>
      <c r="P395" s="74">
        <v>40213</v>
      </c>
      <c r="Q395" s="74">
        <v>-22</v>
      </c>
      <c r="R395" s="74">
        <v>356503</v>
      </c>
      <c r="S395" s="75">
        <v>1002433</v>
      </c>
      <c r="T395" s="75">
        <v>49178</v>
      </c>
      <c r="U395" s="75">
        <v>55677</v>
      </c>
      <c r="V395" s="75">
        <v>130</v>
      </c>
      <c r="W395" s="75">
        <v>475629</v>
      </c>
      <c r="X395" s="76">
        <v>580614</v>
      </c>
      <c r="Y395" s="75">
        <v>164037</v>
      </c>
      <c r="Z395" s="75">
        <v>269630</v>
      </c>
      <c r="AA395" s="75">
        <v>22</v>
      </c>
      <c r="AB395" s="75">
        <v>0</v>
      </c>
      <c r="AC395" s="76">
        <v>433689</v>
      </c>
      <c r="AD395" s="75">
        <v>125910</v>
      </c>
      <c r="AE395" s="75">
        <v>-39201</v>
      </c>
      <c r="AF395" s="75">
        <v>86709</v>
      </c>
      <c r="AG395" s="74">
        <v>1210257</v>
      </c>
      <c r="AH395" s="74">
        <v>839850</v>
      </c>
      <c r="AI395" s="74">
        <v>817749</v>
      </c>
      <c r="AJ395" s="74">
        <v>1249823</v>
      </c>
      <c r="AK395" s="87"/>
    </row>
    <row r="396" spans="1:37" x14ac:dyDescent="0.3">
      <c r="A396" s="23"/>
      <c r="B396" s="77">
        <v>4</v>
      </c>
      <c r="C396" s="77" t="s">
        <v>3750</v>
      </c>
      <c r="D396" s="60" t="s">
        <v>1141</v>
      </c>
      <c r="E396" s="60" t="s">
        <v>1142</v>
      </c>
      <c r="F396" s="60" t="s">
        <v>3699</v>
      </c>
      <c r="G396" s="61" t="s">
        <v>1143</v>
      </c>
      <c r="H396" s="62">
        <v>1.5406006000000001E-5</v>
      </c>
      <c r="I396" s="74">
        <v>741664</v>
      </c>
      <c r="J396" s="74">
        <v>-10934</v>
      </c>
      <c r="K396" s="74">
        <v>0</v>
      </c>
      <c r="L396" s="74"/>
      <c r="M396" s="74">
        <v>-54</v>
      </c>
      <c r="N396" s="74">
        <v>53851</v>
      </c>
      <c r="O396" s="74">
        <v>-108929</v>
      </c>
      <c r="P396" s="74">
        <v>29227</v>
      </c>
      <c r="Q396" s="74">
        <v>-16</v>
      </c>
      <c r="R396" s="74">
        <v>23760</v>
      </c>
      <c r="S396" s="75">
        <v>728569</v>
      </c>
      <c r="T396" s="75">
        <v>35742</v>
      </c>
      <c r="U396" s="75">
        <v>40466</v>
      </c>
      <c r="V396" s="75">
        <v>95</v>
      </c>
      <c r="W396" s="75">
        <v>50435</v>
      </c>
      <c r="X396" s="76">
        <v>126738</v>
      </c>
      <c r="Y396" s="75">
        <v>119223</v>
      </c>
      <c r="Z396" s="75">
        <v>195967</v>
      </c>
      <c r="AA396" s="75">
        <v>16</v>
      </c>
      <c r="AB396" s="75">
        <v>0</v>
      </c>
      <c r="AC396" s="76">
        <v>315206</v>
      </c>
      <c r="AD396" s="75">
        <v>53851</v>
      </c>
      <c r="AE396" s="75">
        <v>-27448</v>
      </c>
      <c r="AF396" s="75">
        <v>26403</v>
      </c>
      <c r="AG396" s="74">
        <v>879616</v>
      </c>
      <c r="AH396" s="74">
        <v>610404</v>
      </c>
      <c r="AI396" s="74">
        <v>594341</v>
      </c>
      <c r="AJ396" s="74">
        <v>908373</v>
      </c>
      <c r="AK396" s="87"/>
    </row>
    <row r="397" spans="1:37" x14ac:dyDescent="0.3">
      <c r="A397" s="23"/>
      <c r="B397" s="77">
        <v>4</v>
      </c>
      <c r="C397" s="77" t="s">
        <v>3750</v>
      </c>
      <c r="D397" s="60" t="s">
        <v>1144</v>
      </c>
      <c r="E397" s="60" t="s">
        <v>1145</v>
      </c>
      <c r="F397" s="60" t="s">
        <v>3699</v>
      </c>
      <c r="G397" s="61" t="s">
        <v>1146</v>
      </c>
      <c r="H397" s="62">
        <v>6.5026760600000002E-4</v>
      </c>
      <c r="I397" s="74">
        <v>30290967</v>
      </c>
      <c r="J397" s="74">
        <v>-461510</v>
      </c>
      <c r="K397" s="74">
        <v>0</v>
      </c>
      <c r="L397" s="74"/>
      <c r="M397" s="74">
        <v>-2262</v>
      </c>
      <c r="N397" s="74">
        <v>2412787</v>
      </c>
      <c r="O397" s="74">
        <v>-4597749</v>
      </c>
      <c r="P397" s="74">
        <v>1233621</v>
      </c>
      <c r="Q397" s="74">
        <v>-673</v>
      </c>
      <c r="R397" s="74">
        <v>1876771</v>
      </c>
      <c r="S397" s="75">
        <v>30751952</v>
      </c>
      <c r="T397" s="75">
        <v>1508645</v>
      </c>
      <c r="U397" s="75">
        <v>1708031</v>
      </c>
      <c r="V397" s="75">
        <v>3990</v>
      </c>
      <c r="W397" s="75">
        <v>3821515</v>
      </c>
      <c r="X397" s="76">
        <v>7042181</v>
      </c>
      <c r="Y397" s="75">
        <v>5032231</v>
      </c>
      <c r="Z397" s="75">
        <v>8271520</v>
      </c>
      <c r="AA397" s="75">
        <v>673</v>
      </c>
      <c r="AB397" s="75">
        <v>0</v>
      </c>
      <c r="AC397" s="76">
        <v>13304424</v>
      </c>
      <c r="AD397" s="75">
        <v>2412787</v>
      </c>
      <c r="AE397" s="75">
        <v>-1077778</v>
      </c>
      <c r="AF397" s="75">
        <v>1335009</v>
      </c>
      <c r="AG397" s="74">
        <v>37127473</v>
      </c>
      <c r="AH397" s="74">
        <v>25764375</v>
      </c>
      <c r="AI397" s="74">
        <v>25086363</v>
      </c>
      <c r="AJ397" s="74">
        <v>38341238</v>
      </c>
      <c r="AK397" s="87"/>
    </row>
    <row r="398" spans="1:37" x14ac:dyDescent="0.3">
      <c r="A398" s="23"/>
      <c r="B398" s="77">
        <v>4</v>
      </c>
      <c r="C398" s="77" t="s">
        <v>3750</v>
      </c>
      <c r="D398" s="60" t="s">
        <v>1147</v>
      </c>
      <c r="E398" s="60" t="s">
        <v>1148</v>
      </c>
      <c r="F398" s="60" t="s">
        <v>3699</v>
      </c>
      <c r="G398" s="61" t="s">
        <v>1149</v>
      </c>
      <c r="H398" s="62">
        <v>5.0771907E-5</v>
      </c>
      <c r="I398" s="74">
        <v>2764357</v>
      </c>
      <c r="J398" s="74">
        <v>-36034</v>
      </c>
      <c r="K398" s="74">
        <v>0</v>
      </c>
      <c r="L398" s="74"/>
      <c r="M398" s="74">
        <v>-177</v>
      </c>
      <c r="N398" s="74">
        <v>133306</v>
      </c>
      <c r="O398" s="74">
        <v>-358985</v>
      </c>
      <c r="P398" s="74">
        <v>96319</v>
      </c>
      <c r="Q398" s="74">
        <v>-53</v>
      </c>
      <c r="R398" s="74">
        <v>-197668</v>
      </c>
      <c r="S398" s="75">
        <v>2401065</v>
      </c>
      <c r="T398" s="75">
        <v>117793</v>
      </c>
      <c r="U398" s="75">
        <v>133360</v>
      </c>
      <c r="V398" s="75">
        <v>312</v>
      </c>
      <c r="W398" s="75">
        <v>7</v>
      </c>
      <c r="X398" s="76">
        <v>251472</v>
      </c>
      <c r="Y398" s="75">
        <v>392909</v>
      </c>
      <c r="Z398" s="75">
        <v>645828</v>
      </c>
      <c r="AA398" s="75">
        <v>53</v>
      </c>
      <c r="AB398" s="75">
        <v>375718</v>
      </c>
      <c r="AC398" s="76">
        <v>1414508</v>
      </c>
      <c r="AD398" s="75">
        <v>133306</v>
      </c>
      <c r="AE398" s="75">
        <v>-117047</v>
      </c>
      <c r="AF398" s="75">
        <v>16259</v>
      </c>
      <c r="AG398" s="74">
        <v>2898857</v>
      </c>
      <c r="AH398" s="74">
        <v>2011643</v>
      </c>
      <c r="AI398" s="74">
        <v>1958705</v>
      </c>
      <c r="AJ398" s="74">
        <v>2993626</v>
      </c>
      <c r="AK398" s="87"/>
    </row>
    <row r="399" spans="1:37" x14ac:dyDescent="0.3">
      <c r="A399" s="23"/>
      <c r="B399" s="77">
        <v>4</v>
      </c>
      <c r="C399" s="77" t="s">
        <v>3750</v>
      </c>
      <c r="D399" s="60" t="s">
        <v>1150</v>
      </c>
      <c r="E399" s="60" t="s">
        <v>1151</v>
      </c>
      <c r="F399" s="60" t="s">
        <v>3699</v>
      </c>
      <c r="G399" s="61" t="s">
        <v>1152</v>
      </c>
      <c r="H399" s="62">
        <v>5.711650758E-3</v>
      </c>
      <c r="I399" s="74">
        <v>286788848</v>
      </c>
      <c r="J399" s="74">
        <v>-4053691</v>
      </c>
      <c r="K399" s="74">
        <v>0</v>
      </c>
      <c r="L399" s="74"/>
      <c r="M399" s="74">
        <v>-19866</v>
      </c>
      <c r="N399" s="74">
        <v>18333510</v>
      </c>
      <c r="O399" s="74">
        <v>-40384510</v>
      </c>
      <c r="P399" s="74">
        <v>10835556</v>
      </c>
      <c r="Q399" s="74">
        <v>-5908</v>
      </c>
      <c r="R399" s="74">
        <v>-1382979</v>
      </c>
      <c r="S399" s="75">
        <v>270110960</v>
      </c>
      <c r="T399" s="75">
        <v>13251238</v>
      </c>
      <c r="U399" s="75">
        <v>15002558</v>
      </c>
      <c r="V399" s="75">
        <v>35049</v>
      </c>
      <c r="W399" s="75">
        <v>26441655</v>
      </c>
      <c r="X399" s="76">
        <v>54730500</v>
      </c>
      <c r="Y399" s="75">
        <v>44200794</v>
      </c>
      <c r="Z399" s="75">
        <v>72653219</v>
      </c>
      <c r="AA399" s="75">
        <v>5908</v>
      </c>
      <c r="AB399" s="75">
        <v>1780981</v>
      </c>
      <c r="AC399" s="76">
        <v>118640902</v>
      </c>
      <c r="AD399" s="75">
        <v>18333510</v>
      </c>
      <c r="AE399" s="75">
        <v>-7468386</v>
      </c>
      <c r="AF399" s="75">
        <v>10865124</v>
      </c>
      <c r="AG399" s="74">
        <v>326110600</v>
      </c>
      <c r="AH399" s="74">
        <v>226302391</v>
      </c>
      <c r="AI399" s="74">
        <v>220347046</v>
      </c>
      <c r="AJ399" s="74">
        <v>336771755</v>
      </c>
      <c r="AK399" s="87"/>
    </row>
    <row r="400" spans="1:37" x14ac:dyDescent="0.3">
      <c r="A400" s="23"/>
      <c r="B400" s="77">
        <v>4</v>
      </c>
      <c r="C400" s="77" t="s">
        <v>3750</v>
      </c>
      <c r="D400" s="60" t="s">
        <v>1153</v>
      </c>
      <c r="E400" s="60" t="s">
        <v>1154</v>
      </c>
      <c r="F400" s="60" t="s">
        <v>3699</v>
      </c>
      <c r="G400" s="61" t="s">
        <v>1155</v>
      </c>
      <c r="H400" s="62">
        <v>3.3212949000000003E-5</v>
      </c>
      <c r="I400" s="74">
        <v>1298328</v>
      </c>
      <c r="J400" s="74">
        <v>-23572</v>
      </c>
      <c r="K400" s="74">
        <v>0</v>
      </c>
      <c r="L400" s="74"/>
      <c r="M400" s="74">
        <v>-116</v>
      </c>
      <c r="N400" s="74">
        <v>157556</v>
      </c>
      <c r="O400" s="74">
        <v>-234834</v>
      </c>
      <c r="P400" s="74">
        <v>63008</v>
      </c>
      <c r="Q400" s="74">
        <v>-34</v>
      </c>
      <c r="R400" s="74">
        <v>310344</v>
      </c>
      <c r="S400" s="75">
        <v>1570680</v>
      </c>
      <c r="T400" s="75">
        <v>77055</v>
      </c>
      <c r="U400" s="75">
        <v>87239</v>
      </c>
      <c r="V400" s="75">
        <v>204</v>
      </c>
      <c r="W400" s="75">
        <v>759666</v>
      </c>
      <c r="X400" s="76">
        <v>924164</v>
      </c>
      <c r="Y400" s="75">
        <v>257025</v>
      </c>
      <c r="Z400" s="75">
        <v>422475</v>
      </c>
      <c r="AA400" s="75">
        <v>34</v>
      </c>
      <c r="AB400" s="75">
        <v>0</v>
      </c>
      <c r="AC400" s="76">
        <v>679534</v>
      </c>
      <c r="AD400" s="75">
        <v>157556</v>
      </c>
      <c r="AE400" s="75">
        <v>-14028</v>
      </c>
      <c r="AF400" s="75">
        <v>143528</v>
      </c>
      <c r="AG400" s="74">
        <v>1896316</v>
      </c>
      <c r="AH400" s="74">
        <v>1315937</v>
      </c>
      <c r="AI400" s="74">
        <v>1281306</v>
      </c>
      <c r="AJ400" s="74">
        <v>1958310</v>
      </c>
      <c r="AK400" s="87"/>
    </row>
    <row r="401" spans="1:37" x14ac:dyDescent="0.3">
      <c r="A401" s="23"/>
      <c r="B401" s="77">
        <v>4</v>
      </c>
      <c r="C401" s="77" t="s">
        <v>3750</v>
      </c>
      <c r="D401" s="60" t="s">
        <v>1156</v>
      </c>
      <c r="E401" s="60" t="s">
        <v>1157</v>
      </c>
      <c r="F401" s="60" t="s">
        <v>3699</v>
      </c>
      <c r="G401" s="61" t="s">
        <v>1158</v>
      </c>
      <c r="H401" s="62">
        <v>2.5697343E-5</v>
      </c>
      <c r="I401" s="74">
        <v>1268218</v>
      </c>
      <c r="J401" s="74">
        <v>-18238</v>
      </c>
      <c r="K401" s="74">
        <v>0</v>
      </c>
      <c r="L401" s="74"/>
      <c r="M401" s="74">
        <v>-89</v>
      </c>
      <c r="N401" s="74">
        <v>85531</v>
      </c>
      <c r="O401" s="74">
        <v>-181694</v>
      </c>
      <c r="P401" s="74">
        <v>48750</v>
      </c>
      <c r="Q401" s="74">
        <v>-27</v>
      </c>
      <c r="R401" s="74">
        <v>12807</v>
      </c>
      <c r="S401" s="75">
        <v>1215258</v>
      </c>
      <c r="T401" s="75">
        <v>59619</v>
      </c>
      <c r="U401" s="75">
        <v>67498</v>
      </c>
      <c r="V401" s="75">
        <v>158</v>
      </c>
      <c r="W401" s="75">
        <v>193810</v>
      </c>
      <c r="X401" s="76">
        <v>321085</v>
      </c>
      <c r="Y401" s="75">
        <v>198864</v>
      </c>
      <c r="Z401" s="75">
        <v>326875</v>
      </c>
      <c r="AA401" s="75">
        <v>27</v>
      </c>
      <c r="AB401" s="75">
        <v>0</v>
      </c>
      <c r="AC401" s="76">
        <v>525766</v>
      </c>
      <c r="AD401" s="75">
        <v>85531</v>
      </c>
      <c r="AE401" s="75">
        <v>-25303</v>
      </c>
      <c r="AF401" s="75">
        <v>60228</v>
      </c>
      <c r="AG401" s="74">
        <v>1467207</v>
      </c>
      <c r="AH401" s="74">
        <v>1018159</v>
      </c>
      <c r="AI401" s="74">
        <v>991366</v>
      </c>
      <c r="AJ401" s="74">
        <v>1515173</v>
      </c>
      <c r="AK401" s="87"/>
    </row>
    <row r="402" spans="1:37" x14ac:dyDescent="0.3">
      <c r="A402" s="23"/>
      <c r="B402" s="77">
        <v>4</v>
      </c>
      <c r="C402" s="77" t="s">
        <v>3750</v>
      </c>
      <c r="D402" s="60" t="s">
        <v>1159</v>
      </c>
      <c r="E402" s="60" t="s">
        <v>1160</v>
      </c>
      <c r="F402" s="60" t="s">
        <v>3699</v>
      </c>
      <c r="G402" s="61" t="s">
        <v>1161</v>
      </c>
      <c r="H402" s="62">
        <v>5.2768459999999999E-5</v>
      </c>
      <c r="I402" s="74">
        <v>2647755</v>
      </c>
      <c r="J402" s="74">
        <v>-37451</v>
      </c>
      <c r="K402" s="74">
        <v>0</v>
      </c>
      <c r="L402" s="74"/>
      <c r="M402" s="74">
        <v>-184</v>
      </c>
      <c r="N402" s="74">
        <v>169629</v>
      </c>
      <c r="O402" s="74">
        <v>-373102</v>
      </c>
      <c r="P402" s="74">
        <v>100107</v>
      </c>
      <c r="Q402" s="74">
        <v>-55</v>
      </c>
      <c r="R402" s="74">
        <v>-11214</v>
      </c>
      <c r="S402" s="75">
        <v>2495485</v>
      </c>
      <c r="T402" s="75">
        <v>122425</v>
      </c>
      <c r="U402" s="75">
        <v>138605</v>
      </c>
      <c r="V402" s="75">
        <v>324</v>
      </c>
      <c r="W402" s="75">
        <v>73596</v>
      </c>
      <c r="X402" s="76">
        <v>334950</v>
      </c>
      <c r="Y402" s="75">
        <v>408360</v>
      </c>
      <c r="Z402" s="75">
        <v>671224</v>
      </c>
      <c r="AA402" s="75">
        <v>55</v>
      </c>
      <c r="AB402" s="75">
        <v>14410</v>
      </c>
      <c r="AC402" s="76">
        <v>1094049</v>
      </c>
      <c r="AD402" s="75">
        <v>169629</v>
      </c>
      <c r="AE402" s="75">
        <v>-93241</v>
      </c>
      <c r="AF402" s="75">
        <v>76388</v>
      </c>
      <c r="AG402" s="74">
        <v>3012851</v>
      </c>
      <c r="AH402" s="74">
        <v>2090749</v>
      </c>
      <c r="AI402" s="74">
        <v>2035729</v>
      </c>
      <c r="AJ402" s="74">
        <v>3111347</v>
      </c>
      <c r="AK402" s="87"/>
    </row>
    <row r="403" spans="1:37" x14ac:dyDescent="0.3">
      <c r="A403" s="23"/>
      <c r="B403" s="77">
        <v>4</v>
      </c>
      <c r="C403" s="77" t="s">
        <v>3750</v>
      </c>
      <c r="D403" s="60" t="s">
        <v>1162</v>
      </c>
      <c r="E403" s="60" t="s">
        <v>1163</v>
      </c>
      <c r="F403" s="60" t="s">
        <v>3699</v>
      </c>
      <c r="G403" s="61" t="s">
        <v>1164</v>
      </c>
      <c r="H403" s="62">
        <v>1.8294597299999999E-4</v>
      </c>
      <c r="I403" s="74">
        <v>8967786</v>
      </c>
      <c r="J403" s="74">
        <v>-129841</v>
      </c>
      <c r="K403" s="74">
        <v>0</v>
      </c>
      <c r="L403" s="74"/>
      <c r="M403" s="74">
        <v>-636</v>
      </c>
      <c r="N403" s="74">
        <v>617323</v>
      </c>
      <c r="O403" s="74">
        <v>-1293529</v>
      </c>
      <c r="P403" s="74">
        <v>347066</v>
      </c>
      <c r="Q403" s="74">
        <v>-189</v>
      </c>
      <c r="R403" s="74">
        <v>143756</v>
      </c>
      <c r="S403" s="75">
        <v>8651736</v>
      </c>
      <c r="T403" s="75">
        <v>424441</v>
      </c>
      <c r="U403" s="75">
        <v>480537</v>
      </c>
      <c r="V403" s="75">
        <v>1123</v>
      </c>
      <c r="W403" s="75">
        <v>687521</v>
      </c>
      <c r="X403" s="76">
        <v>1593622</v>
      </c>
      <c r="Y403" s="75">
        <v>1415765</v>
      </c>
      <c r="Z403" s="75">
        <v>2327105</v>
      </c>
      <c r="AA403" s="75">
        <v>189</v>
      </c>
      <c r="AB403" s="75">
        <v>0</v>
      </c>
      <c r="AC403" s="76">
        <v>3743059</v>
      </c>
      <c r="AD403" s="75">
        <v>617323</v>
      </c>
      <c r="AE403" s="75">
        <v>-288103</v>
      </c>
      <c r="AF403" s="75">
        <v>329220</v>
      </c>
      <c r="AG403" s="74">
        <v>10445425</v>
      </c>
      <c r="AH403" s="74">
        <v>7248537</v>
      </c>
      <c r="AI403" s="74">
        <v>7057785</v>
      </c>
      <c r="AJ403" s="74">
        <v>10786905</v>
      </c>
      <c r="AK403" s="87"/>
    </row>
    <row r="404" spans="1:37" x14ac:dyDescent="0.3">
      <c r="A404" s="23"/>
      <c r="B404" s="77">
        <v>4</v>
      </c>
      <c r="C404" s="77" t="s">
        <v>3750</v>
      </c>
      <c r="D404" s="60" t="s">
        <v>1165</v>
      </c>
      <c r="E404" s="60" t="s">
        <v>1166</v>
      </c>
      <c r="F404" s="60" t="s">
        <v>3699</v>
      </c>
      <c r="G404" s="61" t="s">
        <v>1167</v>
      </c>
      <c r="H404" s="62">
        <v>2.12182724E-4</v>
      </c>
      <c r="I404" s="74">
        <v>9358703</v>
      </c>
      <c r="J404" s="74">
        <v>-150591</v>
      </c>
      <c r="K404" s="74">
        <v>0</v>
      </c>
      <c r="L404" s="74"/>
      <c r="M404" s="74">
        <v>-738</v>
      </c>
      <c r="N404" s="74">
        <v>859754</v>
      </c>
      <c r="O404" s="74">
        <v>-1500248</v>
      </c>
      <c r="P404" s="74">
        <v>402531</v>
      </c>
      <c r="Q404" s="74">
        <v>-219</v>
      </c>
      <c r="R404" s="74">
        <v>1065189</v>
      </c>
      <c r="S404" s="75">
        <v>10034381</v>
      </c>
      <c r="T404" s="75">
        <v>492272</v>
      </c>
      <c r="U404" s="75">
        <v>557332</v>
      </c>
      <c r="V404" s="75">
        <v>1302</v>
      </c>
      <c r="W404" s="75">
        <v>1432091</v>
      </c>
      <c r="X404" s="76">
        <v>2482997</v>
      </c>
      <c r="Y404" s="75">
        <v>1642020</v>
      </c>
      <c r="Z404" s="75">
        <v>2699002</v>
      </c>
      <c r="AA404" s="75">
        <v>219</v>
      </c>
      <c r="AB404" s="75">
        <v>0</v>
      </c>
      <c r="AC404" s="76">
        <v>4341241</v>
      </c>
      <c r="AD404" s="75">
        <v>859754</v>
      </c>
      <c r="AE404" s="75">
        <v>-408087</v>
      </c>
      <c r="AF404" s="75">
        <v>451667</v>
      </c>
      <c r="AG404" s="74">
        <v>12114718</v>
      </c>
      <c r="AH404" s="74">
        <v>8406932</v>
      </c>
      <c r="AI404" s="74">
        <v>8185696</v>
      </c>
      <c r="AJ404" s="74">
        <v>12510770</v>
      </c>
      <c r="AK404" s="87"/>
    </row>
    <row r="405" spans="1:37" x14ac:dyDescent="0.3">
      <c r="A405" s="23"/>
      <c r="B405" s="77">
        <v>4</v>
      </c>
      <c r="C405" s="77" t="s">
        <v>3750</v>
      </c>
      <c r="D405" s="60" t="s">
        <v>1168</v>
      </c>
      <c r="E405" s="60" t="s">
        <v>1169</v>
      </c>
      <c r="F405" s="60" t="s">
        <v>3699</v>
      </c>
      <c r="G405" s="61" t="s">
        <v>1170</v>
      </c>
      <c r="H405" s="62">
        <v>7.4521039600000004E-3</v>
      </c>
      <c r="I405" s="74">
        <v>384561025</v>
      </c>
      <c r="J405" s="74">
        <v>-5288931</v>
      </c>
      <c r="K405" s="74">
        <v>0</v>
      </c>
      <c r="L405" s="74"/>
      <c r="M405" s="74">
        <v>-25919</v>
      </c>
      <c r="N405" s="74">
        <v>22487906</v>
      </c>
      <c r="O405" s="74">
        <v>-52690470</v>
      </c>
      <c r="P405" s="74">
        <v>14137365</v>
      </c>
      <c r="Q405" s="74">
        <v>-7708</v>
      </c>
      <c r="R405" s="74">
        <v>-10754144</v>
      </c>
      <c r="S405" s="75">
        <v>352419124</v>
      </c>
      <c r="T405" s="75">
        <v>17289153</v>
      </c>
      <c r="U405" s="75">
        <v>19574134</v>
      </c>
      <c r="V405" s="75">
        <v>45729</v>
      </c>
      <c r="W405" s="75">
        <v>4917788</v>
      </c>
      <c r="X405" s="76">
        <v>41826804</v>
      </c>
      <c r="Y405" s="75">
        <v>57669652</v>
      </c>
      <c r="Z405" s="75">
        <v>94792095</v>
      </c>
      <c r="AA405" s="75">
        <v>7708</v>
      </c>
      <c r="AB405" s="75">
        <v>13825611</v>
      </c>
      <c r="AC405" s="76">
        <v>166295066</v>
      </c>
      <c r="AD405" s="75">
        <v>22487906</v>
      </c>
      <c r="AE405" s="75">
        <v>-13945885</v>
      </c>
      <c r="AF405" s="75">
        <v>8542021</v>
      </c>
      <c r="AG405" s="74">
        <v>425482964</v>
      </c>
      <c r="AH405" s="74">
        <v>295261216</v>
      </c>
      <c r="AI405" s="74">
        <v>287491159</v>
      </c>
      <c r="AJ405" s="74">
        <v>439392784</v>
      </c>
      <c r="AK405" s="87"/>
    </row>
    <row r="406" spans="1:37" x14ac:dyDescent="0.3">
      <c r="A406" s="23"/>
      <c r="B406" s="77">
        <v>4</v>
      </c>
      <c r="C406" s="77" t="s">
        <v>3750</v>
      </c>
      <c r="D406" s="60" t="s">
        <v>1171</v>
      </c>
      <c r="E406" s="60" t="s">
        <v>1172</v>
      </c>
      <c r="F406" s="60" t="s">
        <v>3699</v>
      </c>
      <c r="G406" s="61" t="s">
        <v>1173</v>
      </c>
      <c r="H406" s="62">
        <v>1.0314162100000001E-4</v>
      </c>
      <c r="I406" s="74">
        <v>5156688</v>
      </c>
      <c r="J406" s="74">
        <v>-73202</v>
      </c>
      <c r="K406" s="74">
        <v>0</v>
      </c>
      <c r="L406" s="74"/>
      <c r="M406" s="74">
        <v>-359</v>
      </c>
      <c r="N406" s="74">
        <v>334126</v>
      </c>
      <c r="O406" s="74">
        <v>-729268</v>
      </c>
      <c r="P406" s="74">
        <v>195670</v>
      </c>
      <c r="Q406" s="74">
        <v>-107</v>
      </c>
      <c r="R406" s="74">
        <v>-5854</v>
      </c>
      <c r="S406" s="75">
        <v>4877694</v>
      </c>
      <c r="T406" s="75">
        <v>239292</v>
      </c>
      <c r="U406" s="75">
        <v>270918</v>
      </c>
      <c r="V406" s="75">
        <v>633</v>
      </c>
      <c r="W406" s="75">
        <v>14</v>
      </c>
      <c r="X406" s="76">
        <v>510857</v>
      </c>
      <c r="Y406" s="75">
        <v>798183</v>
      </c>
      <c r="Z406" s="75">
        <v>1311980</v>
      </c>
      <c r="AA406" s="75">
        <v>107</v>
      </c>
      <c r="AB406" s="75">
        <v>179419</v>
      </c>
      <c r="AC406" s="76">
        <v>2289689</v>
      </c>
      <c r="AD406" s="75">
        <v>334126</v>
      </c>
      <c r="AE406" s="75">
        <v>-227110</v>
      </c>
      <c r="AF406" s="75">
        <v>107016</v>
      </c>
      <c r="AG406" s="74">
        <v>5888941</v>
      </c>
      <c r="AH406" s="74">
        <v>4086594</v>
      </c>
      <c r="AI406" s="74">
        <v>3979051</v>
      </c>
      <c r="AJ406" s="74">
        <v>6081462</v>
      </c>
      <c r="AK406" s="87"/>
    </row>
    <row r="407" spans="1:37" x14ac:dyDescent="0.3">
      <c r="A407" s="23"/>
      <c r="B407" s="77">
        <v>4</v>
      </c>
      <c r="C407" s="77" t="s">
        <v>3750</v>
      </c>
      <c r="D407" s="60" t="s">
        <v>1174</v>
      </c>
      <c r="E407" s="60" t="s">
        <v>1175</v>
      </c>
      <c r="F407" s="60" t="s">
        <v>3699</v>
      </c>
      <c r="G407" s="61" t="s">
        <v>1176</v>
      </c>
      <c r="H407" s="62">
        <v>8.9782891000000006E-5</v>
      </c>
      <c r="I407" s="74">
        <v>3938773</v>
      </c>
      <c r="J407" s="74">
        <v>-63721</v>
      </c>
      <c r="K407" s="74">
        <v>0</v>
      </c>
      <c r="L407" s="74"/>
      <c r="M407" s="74">
        <v>-312</v>
      </c>
      <c r="N407" s="74">
        <v>366730</v>
      </c>
      <c r="O407" s="74">
        <v>-634814</v>
      </c>
      <c r="P407" s="74">
        <v>170327</v>
      </c>
      <c r="Q407" s="74">
        <v>-93</v>
      </c>
      <c r="R407" s="74">
        <v>469054</v>
      </c>
      <c r="S407" s="75">
        <v>4245944</v>
      </c>
      <c r="T407" s="75">
        <v>208300</v>
      </c>
      <c r="U407" s="75">
        <v>235829</v>
      </c>
      <c r="V407" s="75">
        <v>551</v>
      </c>
      <c r="W407" s="75">
        <v>832808</v>
      </c>
      <c r="X407" s="76">
        <v>1277488</v>
      </c>
      <c r="Y407" s="75">
        <v>694804</v>
      </c>
      <c r="Z407" s="75">
        <v>1142054</v>
      </c>
      <c r="AA407" s="75">
        <v>93</v>
      </c>
      <c r="AB407" s="75">
        <v>0</v>
      </c>
      <c r="AC407" s="76">
        <v>1836951</v>
      </c>
      <c r="AD407" s="75">
        <v>366730</v>
      </c>
      <c r="AE407" s="75">
        <v>-143799</v>
      </c>
      <c r="AF407" s="75">
        <v>222931</v>
      </c>
      <c r="AG407" s="74">
        <v>5126215</v>
      </c>
      <c r="AH407" s="74">
        <v>3557305</v>
      </c>
      <c r="AI407" s="74">
        <v>3463691</v>
      </c>
      <c r="AJ407" s="74">
        <v>5293801</v>
      </c>
      <c r="AK407" s="87"/>
    </row>
    <row r="408" spans="1:37" x14ac:dyDescent="0.3">
      <c r="A408" s="23"/>
      <c r="B408" s="77">
        <v>4</v>
      </c>
      <c r="C408" s="77" t="s">
        <v>3750</v>
      </c>
      <c r="D408" s="60" t="s">
        <v>1177</v>
      </c>
      <c r="E408" s="60" t="s">
        <v>1178</v>
      </c>
      <c r="F408" s="60" t="s">
        <v>3699</v>
      </c>
      <c r="G408" s="61" t="s">
        <v>1179</v>
      </c>
      <c r="H408" s="62">
        <v>2.5562078600000003E-4</v>
      </c>
      <c r="I408" s="74">
        <v>13328020</v>
      </c>
      <c r="J408" s="74">
        <v>-181420</v>
      </c>
      <c r="K408" s="74">
        <v>0</v>
      </c>
      <c r="L408" s="74"/>
      <c r="M408" s="74">
        <v>-889</v>
      </c>
      <c r="N408" s="74">
        <v>752495</v>
      </c>
      <c r="O408" s="74">
        <v>-1807379</v>
      </c>
      <c r="P408" s="74">
        <v>484937</v>
      </c>
      <c r="Q408" s="74">
        <v>-264</v>
      </c>
      <c r="R408" s="74">
        <v>-486882</v>
      </c>
      <c r="S408" s="75">
        <v>12088618</v>
      </c>
      <c r="T408" s="75">
        <v>593050</v>
      </c>
      <c r="U408" s="75">
        <v>671429</v>
      </c>
      <c r="V408" s="75">
        <v>1569</v>
      </c>
      <c r="W408" s="75">
        <v>37</v>
      </c>
      <c r="X408" s="76">
        <v>1266085</v>
      </c>
      <c r="Y408" s="75">
        <v>1978174</v>
      </c>
      <c r="Z408" s="75">
        <v>3251542</v>
      </c>
      <c r="AA408" s="75">
        <v>264</v>
      </c>
      <c r="AB408" s="75">
        <v>727126</v>
      </c>
      <c r="AC408" s="76">
        <v>5957106</v>
      </c>
      <c r="AD408" s="75">
        <v>752495</v>
      </c>
      <c r="AE408" s="75">
        <v>-516704</v>
      </c>
      <c r="AF408" s="75">
        <v>235791</v>
      </c>
      <c r="AG408" s="74">
        <v>14594843</v>
      </c>
      <c r="AH408" s="74">
        <v>10127999</v>
      </c>
      <c r="AI408" s="74">
        <v>9861472</v>
      </c>
      <c r="AJ408" s="74">
        <v>15071976</v>
      </c>
      <c r="AK408" s="87"/>
    </row>
    <row r="409" spans="1:37" x14ac:dyDescent="0.3">
      <c r="A409" s="23"/>
      <c r="B409" s="77">
        <v>4</v>
      </c>
      <c r="C409" s="77" t="s">
        <v>3750</v>
      </c>
      <c r="D409" s="60" t="s">
        <v>1180</v>
      </c>
      <c r="E409" s="60" t="s">
        <v>1181</v>
      </c>
      <c r="F409" s="60" t="s">
        <v>3699</v>
      </c>
      <c r="G409" s="61" t="s">
        <v>1182</v>
      </c>
      <c r="H409" s="62">
        <v>9.4124019999999997E-5</v>
      </c>
      <c r="I409" s="74">
        <v>3850254</v>
      </c>
      <c r="J409" s="74">
        <v>-66802</v>
      </c>
      <c r="K409" s="74">
        <v>0</v>
      </c>
      <c r="L409" s="74"/>
      <c r="M409" s="74">
        <v>-327</v>
      </c>
      <c r="N409" s="74">
        <v>422944</v>
      </c>
      <c r="O409" s="74">
        <v>-665509</v>
      </c>
      <c r="P409" s="74">
        <v>178562</v>
      </c>
      <c r="Q409" s="74">
        <v>-97</v>
      </c>
      <c r="R409" s="74">
        <v>732213</v>
      </c>
      <c r="S409" s="75">
        <v>4451238</v>
      </c>
      <c r="T409" s="75">
        <v>218371</v>
      </c>
      <c r="U409" s="75">
        <v>247232</v>
      </c>
      <c r="V409" s="75">
        <v>578</v>
      </c>
      <c r="W409" s="75">
        <v>941440</v>
      </c>
      <c r="X409" s="76">
        <v>1407621</v>
      </c>
      <c r="Y409" s="75">
        <v>728398</v>
      </c>
      <c r="Z409" s="75">
        <v>1197274</v>
      </c>
      <c r="AA409" s="75">
        <v>97</v>
      </c>
      <c r="AB409" s="75">
        <v>295198</v>
      </c>
      <c r="AC409" s="76">
        <v>2220967</v>
      </c>
      <c r="AD409" s="75">
        <v>422944</v>
      </c>
      <c r="AE409" s="75">
        <v>-226907</v>
      </c>
      <c r="AF409" s="75">
        <v>196037</v>
      </c>
      <c r="AG409" s="74">
        <v>5374075</v>
      </c>
      <c r="AH409" s="74">
        <v>3729306</v>
      </c>
      <c r="AI409" s="74">
        <v>3631166</v>
      </c>
      <c r="AJ409" s="74">
        <v>5549764</v>
      </c>
      <c r="AK409" s="87"/>
    </row>
    <row r="410" spans="1:37" x14ac:dyDescent="0.3">
      <c r="A410" s="23"/>
      <c r="B410" s="77">
        <v>4</v>
      </c>
      <c r="C410" s="77" t="s">
        <v>3750</v>
      </c>
      <c r="D410" s="60" t="s">
        <v>1183</v>
      </c>
      <c r="E410" s="60" t="s">
        <v>1184</v>
      </c>
      <c r="F410" s="60" t="s">
        <v>3699</v>
      </c>
      <c r="G410" s="61" t="s">
        <v>1185</v>
      </c>
      <c r="H410" s="62">
        <v>6.0034532599999996E-4</v>
      </c>
      <c r="I410" s="74">
        <v>29557988</v>
      </c>
      <c r="J410" s="74">
        <v>-426079</v>
      </c>
      <c r="K410" s="74">
        <v>0</v>
      </c>
      <c r="L410" s="74"/>
      <c r="M410" s="74">
        <v>-2088</v>
      </c>
      <c r="N410" s="74">
        <v>2007865</v>
      </c>
      <c r="O410" s="74">
        <v>-4244771</v>
      </c>
      <c r="P410" s="74">
        <v>1138913</v>
      </c>
      <c r="Q410" s="74">
        <v>-621</v>
      </c>
      <c r="R410" s="74">
        <v>359860</v>
      </c>
      <c r="S410" s="75">
        <v>28391067</v>
      </c>
      <c r="T410" s="75">
        <v>1392823</v>
      </c>
      <c r="U410" s="75">
        <v>1576902</v>
      </c>
      <c r="V410" s="75">
        <v>3684</v>
      </c>
      <c r="W410" s="75">
        <v>1982894</v>
      </c>
      <c r="X410" s="76">
        <v>4956303</v>
      </c>
      <c r="Y410" s="75">
        <v>4645897</v>
      </c>
      <c r="Z410" s="75">
        <v>7636500</v>
      </c>
      <c r="AA410" s="75">
        <v>621</v>
      </c>
      <c r="AB410" s="75">
        <v>0</v>
      </c>
      <c r="AC410" s="76">
        <v>12283018</v>
      </c>
      <c r="AD410" s="75">
        <v>2007865</v>
      </c>
      <c r="AE410" s="75">
        <v>-963806</v>
      </c>
      <c r="AF410" s="75">
        <v>1044059</v>
      </c>
      <c r="AG410" s="74">
        <v>34277126</v>
      </c>
      <c r="AH410" s="74">
        <v>23786395</v>
      </c>
      <c r="AI410" s="74">
        <v>23160436</v>
      </c>
      <c r="AJ410" s="74">
        <v>35397709</v>
      </c>
      <c r="AK410" s="87"/>
    </row>
    <row r="411" spans="1:37" x14ac:dyDescent="0.3">
      <c r="A411" s="23"/>
      <c r="B411" s="77">
        <v>4</v>
      </c>
      <c r="C411" s="77" t="s">
        <v>3750</v>
      </c>
      <c r="D411" s="60" t="s">
        <v>1186</v>
      </c>
      <c r="E411" s="60" t="s">
        <v>1187</v>
      </c>
      <c r="F411" s="60" t="s">
        <v>3699</v>
      </c>
      <c r="G411" s="61" t="s">
        <v>1188</v>
      </c>
      <c r="H411" s="62">
        <v>4.2699745999999998E-4</v>
      </c>
      <c r="I411" s="74">
        <v>21398962</v>
      </c>
      <c r="J411" s="74">
        <v>-303050</v>
      </c>
      <c r="K411" s="74">
        <v>0</v>
      </c>
      <c r="L411" s="74"/>
      <c r="M411" s="74">
        <v>-1485</v>
      </c>
      <c r="N411" s="74">
        <v>1376263</v>
      </c>
      <c r="O411" s="74">
        <v>-3019107</v>
      </c>
      <c r="P411" s="74">
        <v>810056</v>
      </c>
      <c r="Q411" s="74">
        <v>-442</v>
      </c>
      <c r="R411" s="74">
        <v>-67966</v>
      </c>
      <c r="S411" s="75">
        <v>20193231</v>
      </c>
      <c r="T411" s="75">
        <v>990650</v>
      </c>
      <c r="U411" s="75">
        <v>1121577</v>
      </c>
      <c r="V411" s="75">
        <v>2620</v>
      </c>
      <c r="W411" s="75">
        <v>2050351</v>
      </c>
      <c r="X411" s="76">
        <v>4165198</v>
      </c>
      <c r="Y411" s="75">
        <v>3304408</v>
      </c>
      <c r="Z411" s="75">
        <v>5431484</v>
      </c>
      <c r="AA411" s="75">
        <v>442</v>
      </c>
      <c r="AB411" s="75">
        <v>87321</v>
      </c>
      <c r="AC411" s="76">
        <v>8823655</v>
      </c>
      <c r="AD411" s="75">
        <v>1376263</v>
      </c>
      <c r="AE411" s="75">
        <v>-547819</v>
      </c>
      <c r="AF411" s="75">
        <v>828444</v>
      </c>
      <c r="AG411" s="74">
        <v>24379712</v>
      </c>
      <c r="AH411" s="74">
        <v>16918147</v>
      </c>
      <c r="AI411" s="74">
        <v>16472931</v>
      </c>
      <c r="AJ411" s="74">
        <v>25176729</v>
      </c>
      <c r="AK411" s="87"/>
    </row>
    <row r="412" spans="1:37" x14ac:dyDescent="0.3">
      <c r="A412" s="23"/>
      <c r="B412" s="77">
        <v>4</v>
      </c>
      <c r="C412" s="77" t="s">
        <v>3750</v>
      </c>
      <c r="D412" s="60" t="s">
        <v>1189</v>
      </c>
      <c r="E412" s="60" t="s">
        <v>1190</v>
      </c>
      <c r="F412" s="60" t="s">
        <v>3699</v>
      </c>
      <c r="G412" s="61" t="s">
        <v>1191</v>
      </c>
      <c r="H412" s="62">
        <v>1.13390687E-4</v>
      </c>
      <c r="I412" s="74">
        <v>5500632</v>
      </c>
      <c r="J412" s="74">
        <v>-80476</v>
      </c>
      <c r="K412" s="74">
        <v>0</v>
      </c>
      <c r="L412" s="74"/>
      <c r="M412" s="74">
        <v>-394</v>
      </c>
      <c r="N412" s="74">
        <v>390571</v>
      </c>
      <c r="O412" s="74">
        <v>-801734</v>
      </c>
      <c r="P412" s="74">
        <v>215113</v>
      </c>
      <c r="Q412" s="74">
        <v>-117</v>
      </c>
      <c r="R412" s="74">
        <v>138788</v>
      </c>
      <c r="S412" s="75">
        <v>5362383</v>
      </c>
      <c r="T412" s="75">
        <v>263071</v>
      </c>
      <c r="U412" s="75">
        <v>297839</v>
      </c>
      <c r="V412" s="75">
        <v>696</v>
      </c>
      <c r="W412" s="75">
        <v>529125</v>
      </c>
      <c r="X412" s="76">
        <v>1090731</v>
      </c>
      <c r="Y412" s="75">
        <v>877497</v>
      </c>
      <c r="Z412" s="75">
        <v>1442350</v>
      </c>
      <c r="AA412" s="75">
        <v>117</v>
      </c>
      <c r="AB412" s="75">
        <v>0</v>
      </c>
      <c r="AC412" s="76">
        <v>2319964</v>
      </c>
      <c r="AD412" s="75">
        <v>390571</v>
      </c>
      <c r="AE412" s="75">
        <v>-173009</v>
      </c>
      <c r="AF412" s="75">
        <v>217562</v>
      </c>
      <c r="AG412" s="74">
        <v>6474119</v>
      </c>
      <c r="AH412" s="74">
        <v>4492674</v>
      </c>
      <c r="AI412" s="74">
        <v>4374445</v>
      </c>
      <c r="AJ412" s="74">
        <v>6685770</v>
      </c>
      <c r="AK412" s="87"/>
    </row>
    <row r="413" spans="1:37" x14ac:dyDescent="0.3">
      <c r="A413" s="23"/>
      <c r="B413" s="77">
        <v>4</v>
      </c>
      <c r="C413" s="77" t="s">
        <v>3750</v>
      </c>
      <c r="D413" s="60" t="s">
        <v>1192</v>
      </c>
      <c r="E413" s="60" t="s">
        <v>1193</v>
      </c>
      <c r="F413" s="60" t="s">
        <v>3699</v>
      </c>
      <c r="G413" s="61" t="s">
        <v>1194</v>
      </c>
      <c r="H413" s="62">
        <v>4.1237274450000002E-3</v>
      </c>
      <c r="I413" s="74">
        <v>189371760</v>
      </c>
      <c r="J413" s="74">
        <v>-2926705</v>
      </c>
      <c r="K413" s="74">
        <v>0</v>
      </c>
      <c r="L413" s="74"/>
      <c r="M413" s="74">
        <v>-14343</v>
      </c>
      <c r="N413" s="74">
        <v>15676247</v>
      </c>
      <c r="O413" s="74">
        <v>-29157019</v>
      </c>
      <c r="P413" s="74">
        <v>7823112</v>
      </c>
      <c r="Q413" s="74">
        <v>-4265</v>
      </c>
      <c r="R413" s="74">
        <v>14247337</v>
      </c>
      <c r="S413" s="75">
        <v>195016124</v>
      </c>
      <c r="T413" s="75">
        <v>9567198</v>
      </c>
      <c r="U413" s="75">
        <v>10831625</v>
      </c>
      <c r="V413" s="75">
        <v>25305</v>
      </c>
      <c r="W413" s="75">
        <v>26064428</v>
      </c>
      <c r="X413" s="76">
        <v>46488556</v>
      </c>
      <c r="Y413" s="75">
        <v>31912320</v>
      </c>
      <c r="Z413" s="75">
        <v>52454551</v>
      </c>
      <c r="AA413" s="75">
        <v>4265</v>
      </c>
      <c r="AB413" s="75">
        <v>0</v>
      </c>
      <c r="AC413" s="76">
        <v>84371136</v>
      </c>
      <c r="AD413" s="75">
        <v>15676247</v>
      </c>
      <c r="AE413" s="75">
        <v>-7003308</v>
      </c>
      <c r="AF413" s="75">
        <v>8672939</v>
      </c>
      <c r="AG413" s="74">
        <v>235447034</v>
      </c>
      <c r="AH413" s="74">
        <v>163386982</v>
      </c>
      <c r="AI413" s="74">
        <v>159087311</v>
      </c>
      <c r="AJ413" s="74">
        <v>243144230</v>
      </c>
      <c r="AK413" s="87"/>
    </row>
    <row r="414" spans="1:37" x14ac:dyDescent="0.3">
      <c r="A414" s="23"/>
      <c r="B414" s="77">
        <v>4</v>
      </c>
      <c r="C414" s="77" t="s">
        <v>3750</v>
      </c>
      <c r="D414" s="60" t="s">
        <v>1195</v>
      </c>
      <c r="E414" s="60" t="s">
        <v>1196</v>
      </c>
      <c r="F414" s="60" t="s">
        <v>3699</v>
      </c>
      <c r="G414" s="61" t="s">
        <v>1197</v>
      </c>
      <c r="H414" s="62">
        <v>3.8878538000000001E-5</v>
      </c>
      <c r="I414" s="74">
        <v>1999749</v>
      </c>
      <c r="J414" s="74">
        <v>-27593</v>
      </c>
      <c r="K414" s="74">
        <v>0</v>
      </c>
      <c r="L414" s="74"/>
      <c r="M414" s="74">
        <v>-135</v>
      </c>
      <c r="N414" s="74">
        <v>118226</v>
      </c>
      <c r="O414" s="74">
        <v>-274893</v>
      </c>
      <c r="P414" s="74">
        <v>73756</v>
      </c>
      <c r="Q414" s="74">
        <v>-40</v>
      </c>
      <c r="R414" s="74">
        <v>-50457</v>
      </c>
      <c r="S414" s="75">
        <v>1838613</v>
      </c>
      <c r="T414" s="75">
        <v>90200</v>
      </c>
      <c r="U414" s="75">
        <v>102121</v>
      </c>
      <c r="V414" s="75">
        <v>239</v>
      </c>
      <c r="W414" s="75">
        <v>577198</v>
      </c>
      <c r="X414" s="76">
        <v>769758</v>
      </c>
      <c r="Y414" s="75">
        <v>300870</v>
      </c>
      <c r="Z414" s="75">
        <v>494542</v>
      </c>
      <c r="AA414" s="75">
        <v>40</v>
      </c>
      <c r="AB414" s="75">
        <v>64868</v>
      </c>
      <c r="AC414" s="76">
        <v>860320</v>
      </c>
      <c r="AD414" s="75">
        <v>118226</v>
      </c>
      <c r="AE414" s="75">
        <v>5601</v>
      </c>
      <c r="AF414" s="75">
        <v>123827</v>
      </c>
      <c r="AG414" s="74">
        <v>2219797</v>
      </c>
      <c r="AH414" s="74">
        <v>1540414</v>
      </c>
      <c r="AI414" s="74">
        <v>1499877</v>
      </c>
      <c r="AJ414" s="74">
        <v>2292366</v>
      </c>
      <c r="AK414" s="87"/>
    </row>
    <row r="415" spans="1:37" x14ac:dyDescent="0.3">
      <c r="A415" s="23"/>
      <c r="B415" s="77">
        <v>4</v>
      </c>
      <c r="C415" s="77" t="s">
        <v>3750</v>
      </c>
      <c r="D415" s="60" t="s">
        <v>1198</v>
      </c>
      <c r="E415" s="60" t="s">
        <v>1199</v>
      </c>
      <c r="F415" s="60" t="s">
        <v>3699</v>
      </c>
      <c r="G415" s="61" t="s">
        <v>1200</v>
      </c>
      <c r="H415" s="62">
        <v>4.5636102E-5</v>
      </c>
      <c r="I415" s="74">
        <v>2471151</v>
      </c>
      <c r="J415" s="74">
        <v>-32389</v>
      </c>
      <c r="K415" s="74">
        <v>0</v>
      </c>
      <c r="L415" s="74"/>
      <c r="M415" s="74">
        <v>-159</v>
      </c>
      <c r="N415" s="74">
        <v>121694</v>
      </c>
      <c r="O415" s="74">
        <v>-322672</v>
      </c>
      <c r="P415" s="74">
        <v>86576</v>
      </c>
      <c r="Q415" s="74">
        <v>-47</v>
      </c>
      <c r="R415" s="74">
        <v>-165965</v>
      </c>
      <c r="S415" s="75">
        <v>2158189</v>
      </c>
      <c r="T415" s="75">
        <v>105877</v>
      </c>
      <c r="U415" s="75">
        <v>119870</v>
      </c>
      <c r="V415" s="75">
        <v>280</v>
      </c>
      <c r="W415" s="75">
        <v>13</v>
      </c>
      <c r="X415" s="76">
        <v>226040</v>
      </c>
      <c r="Y415" s="75">
        <v>353164</v>
      </c>
      <c r="Z415" s="75">
        <v>580499</v>
      </c>
      <c r="AA415" s="75">
        <v>47</v>
      </c>
      <c r="AB415" s="75">
        <v>2845432</v>
      </c>
      <c r="AC415" s="76">
        <v>3779142</v>
      </c>
      <c r="AD415" s="75">
        <v>121694</v>
      </c>
      <c r="AE415" s="75">
        <v>-463621</v>
      </c>
      <c r="AF415" s="75">
        <v>-341927</v>
      </c>
      <c r="AG415" s="74">
        <v>2605624</v>
      </c>
      <c r="AH415" s="74">
        <v>1808157</v>
      </c>
      <c r="AI415" s="74">
        <v>1760573</v>
      </c>
      <c r="AJ415" s="74">
        <v>2690807</v>
      </c>
      <c r="AK415" s="87"/>
    </row>
    <row r="416" spans="1:37" x14ac:dyDescent="0.3">
      <c r="A416" s="23"/>
      <c r="B416" s="77">
        <v>5</v>
      </c>
      <c r="C416" s="77" t="s">
        <v>3749</v>
      </c>
      <c r="D416" s="60" t="s">
        <v>1201</v>
      </c>
      <c r="E416" s="60" t="s">
        <v>1202</v>
      </c>
      <c r="F416" s="60" t="s">
        <v>3699</v>
      </c>
      <c r="G416" s="61" t="s">
        <v>1203</v>
      </c>
      <c r="H416" s="62">
        <v>5.0509832999999999E-5</v>
      </c>
      <c r="I416" s="74">
        <v>2181854</v>
      </c>
      <c r="J416" s="74">
        <v>-35848</v>
      </c>
      <c r="K416" s="74">
        <v>0</v>
      </c>
      <c r="L416" s="74"/>
      <c r="M416" s="74">
        <v>-176</v>
      </c>
      <c r="N416" s="74">
        <v>211005</v>
      </c>
      <c r="O416" s="74">
        <v>-357132</v>
      </c>
      <c r="P416" s="74">
        <v>95822</v>
      </c>
      <c r="Q416" s="74">
        <v>-52</v>
      </c>
      <c r="R416" s="74">
        <v>293199</v>
      </c>
      <c r="S416" s="75">
        <v>2388672</v>
      </c>
      <c r="T416" s="75">
        <v>117185</v>
      </c>
      <c r="U416" s="75">
        <v>132672</v>
      </c>
      <c r="V416" s="75">
        <v>310</v>
      </c>
      <c r="W416" s="75">
        <v>376980</v>
      </c>
      <c r="X416" s="76">
        <v>627147</v>
      </c>
      <c r="Y416" s="75">
        <v>390881</v>
      </c>
      <c r="Z416" s="75">
        <v>642494</v>
      </c>
      <c r="AA416" s="75">
        <v>52</v>
      </c>
      <c r="AB416" s="75">
        <v>41781</v>
      </c>
      <c r="AC416" s="76">
        <v>1075208</v>
      </c>
      <c r="AD416" s="75">
        <v>211005</v>
      </c>
      <c r="AE416" s="75">
        <v>-105195</v>
      </c>
      <c r="AF416" s="75">
        <v>105810</v>
      </c>
      <c r="AG416" s="74">
        <v>2883893</v>
      </c>
      <c r="AH416" s="74">
        <v>2001260</v>
      </c>
      <c r="AI416" s="74">
        <v>1948595</v>
      </c>
      <c r="AJ416" s="74">
        <v>2978173</v>
      </c>
      <c r="AK416" s="87"/>
    </row>
    <row r="417" spans="1:37" x14ac:dyDescent="0.3">
      <c r="A417" s="23"/>
      <c r="B417" s="77">
        <v>4</v>
      </c>
      <c r="C417" s="77" t="s">
        <v>3750</v>
      </c>
      <c r="D417" s="60" t="s">
        <v>1204</v>
      </c>
      <c r="E417" s="60" t="s">
        <v>1205</v>
      </c>
      <c r="F417" s="60" t="s">
        <v>3699</v>
      </c>
      <c r="G417" s="61" t="s">
        <v>1206</v>
      </c>
      <c r="H417" s="62">
        <v>2.4064875199999999E-4</v>
      </c>
      <c r="I417" s="74">
        <v>11468974</v>
      </c>
      <c r="J417" s="74">
        <v>-170794</v>
      </c>
      <c r="K417" s="74">
        <v>0</v>
      </c>
      <c r="L417" s="74"/>
      <c r="M417" s="74">
        <v>-837</v>
      </c>
      <c r="N417" s="74">
        <v>857186</v>
      </c>
      <c r="O417" s="74">
        <v>-1701519</v>
      </c>
      <c r="P417" s="74">
        <v>456534</v>
      </c>
      <c r="Q417" s="74">
        <v>-249</v>
      </c>
      <c r="R417" s="74">
        <v>471278</v>
      </c>
      <c r="S417" s="75">
        <v>11380573</v>
      </c>
      <c r="T417" s="75">
        <v>558314</v>
      </c>
      <c r="U417" s="75">
        <v>632102</v>
      </c>
      <c r="V417" s="75">
        <v>1477</v>
      </c>
      <c r="W417" s="75">
        <v>1346917</v>
      </c>
      <c r="X417" s="76">
        <v>2538810</v>
      </c>
      <c r="Y417" s="75">
        <v>1862310</v>
      </c>
      <c r="Z417" s="75">
        <v>3061095</v>
      </c>
      <c r="AA417" s="75">
        <v>249</v>
      </c>
      <c r="AB417" s="75">
        <v>0</v>
      </c>
      <c r="AC417" s="76">
        <v>4923654</v>
      </c>
      <c r="AD417" s="75">
        <v>857186</v>
      </c>
      <c r="AE417" s="75">
        <v>-367643</v>
      </c>
      <c r="AF417" s="75">
        <v>489543</v>
      </c>
      <c r="AG417" s="74">
        <v>13740005</v>
      </c>
      <c r="AH417" s="74">
        <v>9534790</v>
      </c>
      <c r="AI417" s="74">
        <v>9283873</v>
      </c>
      <c r="AJ417" s="74">
        <v>14189191</v>
      </c>
      <c r="AK417" s="87"/>
    </row>
    <row r="418" spans="1:37" x14ac:dyDescent="0.3">
      <c r="A418" s="23"/>
      <c r="B418" s="77">
        <v>4</v>
      </c>
      <c r="C418" s="77" t="s">
        <v>3750</v>
      </c>
      <c r="D418" s="60" t="s">
        <v>1207</v>
      </c>
      <c r="E418" s="60" t="s">
        <v>1208</v>
      </c>
      <c r="F418" s="60" t="s">
        <v>3699</v>
      </c>
      <c r="G418" s="61" t="s">
        <v>1209</v>
      </c>
      <c r="H418" s="62">
        <v>1.9466631749999999E-3</v>
      </c>
      <c r="I418" s="74">
        <v>95818099</v>
      </c>
      <c r="J418" s="74">
        <v>-1381584</v>
      </c>
      <c r="K418" s="74">
        <v>-8</v>
      </c>
      <c r="L418" s="78"/>
      <c r="M418" s="74">
        <v>-6771</v>
      </c>
      <c r="N418" s="74">
        <v>6514207</v>
      </c>
      <c r="O418" s="74">
        <v>-13763978</v>
      </c>
      <c r="P418" s="74">
        <v>3693009</v>
      </c>
      <c r="Q418" s="74">
        <v>-2014</v>
      </c>
      <c r="R418" s="74">
        <v>1189127</v>
      </c>
      <c r="S418" s="75">
        <v>92060087</v>
      </c>
      <c r="T418" s="75">
        <v>4516330</v>
      </c>
      <c r="U418" s="75">
        <v>5113220</v>
      </c>
      <c r="V418" s="75">
        <v>11945</v>
      </c>
      <c r="W418" s="75">
        <v>4679552</v>
      </c>
      <c r="X418" s="76">
        <v>14321047</v>
      </c>
      <c r="Y418" s="75">
        <v>15064657</v>
      </c>
      <c r="Z418" s="75">
        <v>24761904</v>
      </c>
      <c r="AA418" s="75">
        <v>2014</v>
      </c>
      <c r="AB418" s="75">
        <v>0</v>
      </c>
      <c r="AC418" s="76">
        <v>39828575</v>
      </c>
      <c r="AD418" s="75">
        <v>6514207</v>
      </c>
      <c r="AE418" s="75">
        <v>-3377919</v>
      </c>
      <c r="AF418" s="75">
        <v>3136288</v>
      </c>
      <c r="AG418" s="74">
        <v>111146063</v>
      </c>
      <c r="AH418" s="74">
        <v>77129109</v>
      </c>
      <c r="AI418" s="74">
        <v>75099389</v>
      </c>
      <c r="AJ418" s="74">
        <v>114779632</v>
      </c>
      <c r="AK418" s="87"/>
    </row>
    <row r="419" spans="1:37" x14ac:dyDescent="0.3">
      <c r="A419" s="23"/>
      <c r="B419" s="77">
        <v>4</v>
      </c>
      <c r="C419" s="77" t="s">
        <v>3750</v>
      </c>
      <c r="D419" s="60" t="s">
        <v>1210</v>
      </c>
      <c r="E419" s="60" t="s">
        <v>1211</v>
      </c>
      <c r="F419" s="60" t="s">
        <v>3699</v>
      </c>
      <c r="G419" s="61" t="s">
        <v>1212</v>
      </c>
      <c r="H419" s="62">
        <v>7.1011206400000001E-4</v>
      </c>
      <c r="I419" s="74">
        <v>33058726</v>
      </c>
      <c r="J419" s="74">
        <v>-503983</v>
      </c>
      <c r="K419" s="74">
        <v>0</v>
      </c>
      <c r="L419" s="74"/>
      <c r="M419" s="74">
        <v>-2470</v>
      </c>
      <c r="N419" s="74">
        <v>2637586</v>
      </c>
      <c r="O419" s="74">
        <v>-5020883</v>
      </c>
      <c r="P419" s="74">
        <v>1347152</v>
      </c>
      <c r="Q419" s="74">
        <v>-735</v>
      </c>
      <c r="R419" s="74">
        <v>2066676</v>
      </c>
      <c r="S419" s="75">
        <v>33582069</v>
      </c>
      <c r="T419" s="75">
        <v>1647486</v>
      </c>
      <c r="U419" s="75">
        <v>1865222</v>
      </c>
      <c r="V419" s="75">
        <v>4358</v>
      </c>
      <c r="W419" s="75">
        <v>2657349</v>
      </c>
      <c r="X419" s="76">
        <v>6174415</v>
      </c>
      <c r="Y419" s="75">
        <v>5495349</v>
      </c>
      <c r="Z419" s="75">
        <v>9032752</v>
      </c>
      <c r="AA419" s="75">
        <v>735</v>
      </c>
      <c r="AB419" s="75">
        <v>1472707</v>
      </c>
      <c r="AC419" s="76">
        <v>16001543</v>
      </c>
      <c r="AD419" s="75">
        <v>2637586</v>
      </c>
      <c r="AE419" s="75">
        <v>-1604699</v>
      </c>
      <c r="AF419" s="75">
        <v>1032887</v>
      </c>
      <c r="AG419" s="74">
        <v>40544333</v>
      </c>
      <c r="AH419" s="74">
        <v>28135484</v>
      </c>
      <c r="AI419" s="74">
        <v>27395074</v>
      </c>
      <c r="AJ419" s="74">
        <v>41869802</v>
      </c>
      <c r="AK419" s="87"/>
    </row>
    <row r="420" spans="1:37" x14ac:dyDescent="0.3">
      <c r="A420" s="23"/>
      <c r="B420" s="77">
        <v>4</v>
      </c>
      <c r="C420" s="77" t="s">
        <v>3750</v>
      </c>
      <c r="D420" s="60" t="s">
        <v>1213</v>
      </c>
      <c r="E420" s="60" t="s">
        <v>1214</v>
      </c>
      <c r="F420" s="60" t="s">
        <v>3699</v>
      </c>
      <c r="G420" s="61" t="s">
        <v>1215</v>
      </c>
      <c r="H420" s="62">
        <v>6.1962186000000003E-5</v>
      </c>
      <c r="I420" s="74">
        <v>3429010</v>
      </c>
      <c r="J420" s="74">
        <v>-43976</v>
      </c>
      <c r="K420" s="74">
        <v>0</v>
      </c>
      <c r="L420" s="74"/>
      <c r="M420" s="74">
        <v>-216</v>
      </c>
      <c r="N420" s="74">
        <v>155046</v>
      </c>
      <c r="O420" s="74">
        <v>-438107</v>
      </c>
      <c r="P420" s="74">
        <v>117548</v>
      </c>
      <c r="Q420" s="74">
        <v>-64</v>
      </c>
      <c r="R420" s="74">
        <v>-288975</v>
      </c>
      <c r="S420" s="75">
        <v>2930266</v>
      </c>
      <c r="T420" s="75">
        <v>143755</v>
      </c>
      <c r="U420" s="75">
        <v>162754</v>
      </c>
      <c r="V420" s="75">
        <v>380</v>
      </c>
      <c r="W420" s="75">
        <v>12</v>
      </c>
      <c r="X420" s="76">
        <v>306901</v>
      </c>
      <c r="Y420" s="75">
        <v>479507</v>
      </c>
      <c r="Z420" s="75">
        <v>788170</v>
      </c>
      <c r="AA420" s="75">
        <v>64</v>
      </c>
      <c r="AB420" s="75">
        <v>1178007</v>
      </c>
      <c r="AC420" s="76">
        <v>2445748</v>
      </c>
      <c r="AD420" s="75">
        <v>155046</v>
      </c>
      <c r="AE420" s="75">
        <v>-236342</v>
      </c>
      <c r="AF420" s="75">
        <v>-81296</v>
      </c>
      <c r="AG420" s="74">
        <v>3537773</v>
      </c>
      <c r="AH420" s="74">
        <v>2455015</v>
      </c>
      <c r="AI420" s="74">
        <v>2390410</v>
      </c>
      <c r="AJ420" s="74">
        <v>3653430</v>
      </c>
      <c r="AK420" s="87"/>
    </row>
    <row r="421" spans="1:37" x14ac:dyDescent="0.3">
      <c r="A421" s="23"/>
      <c r="B421" s="77">
        <v>4</v>
      </c>
      <c r="C421" s="77" t="s">
        <v>3750</v>
      </c>
      <c r="D421" s="60" t="s">
        <v>1216</v>
      </c>
      <c r="E421" s="60" t="s">
        <v>1217</v>
      </c>
      <c r="F421" s="60" t="s">
        <v>3699</v>
      </c>
      <c r="G421" s="61" t="s">
        <v>1218</v>
      </c>
      <c r="H421" s="62">
        <v>4.3220160199999996E-3</v>
      </c>
      <c r="I421" s="74">
        <v>216200422</v>
      </c>
      <c r="J421" s="74">
        <v>-3067435</v>
      </c>
      <c r="K421" s="74">
        <v>0</v>
      </c>
      <c r="L421" s="74"/>
      <c r="M421" s="74">
        <v>-15033</v>
      </c>
      <c r="N421" s="74">
        <v>13985180</v>
      </c>
      <c r="O421" s="74">
        <v>-30559028</v>
      </c>
      <c r="P421" s="74">
        <v>8199284</v>
      </c>
      <c r="Q421" s="74">
        <v>-4470</v>
      </c>
      <c r="R421" s="74">
        <v>-345487</v>
      </c>
      <c r="S421" s="75">
        <v>204393433</v>
      </c>
      <c r="T421" s="75">
        <v>10027235</v>
      </c>
      <c r="U421" s="75">
        <v>11352461</v>
      </c>
      <c r="V421" s="75">
        <v>26521</v>
      </c>
      <c r="W421" s="75">
        <v>8428109</v>
      </c>
      <c r="X421" s="76">
        <v>29834326</v>
      </c>
      <c r="Y421" s="75">
        <v>33446817</v>
      </c>
      <c r="Z421" s="75">
        <v>54976817</v>
      </c>
      <c r="AA421" s="75">
        <v>4470</v>
      </c>
      <c r="AB421" s="75">
        <v>443563</v>
      </c>
      <c r="AC421" s="76">
        <v>88871667</v>
      </c>
      <c r="AD421" s="75">
        <v>13985180</v>
      </c>
      <c r="AE421" s="75">
        <v>-7296051</v>
      </c>
      <c r="AF421" s="75">
        <v>6689129</v>
      </c>
      <c r="AG421" s="74">
        <v>246768456</v>
      </c>
      <c r="AH421" s="74">
        <v>171243411</v>
      </c>
      <c r="AI421" s="74">
        <v>166736992</v>
      </c>
      <c r="AJ421" s="74">
        <v>254835770</v>
      </c>
      <c r="AK421" s="87"/>
    </row>
    <row r="422" spans="1:37" x14ac:dyDescent="0.3">
      <c r="A422" s="23"/>
      <c r="B422" s="77">
        <v>4</v>
      </c>
      <c r="C422" s="77" t="s">
        <v>3750</v>
      </c>
      <c r="D422" s="60" t="s">
        <v>1219</v>
      </c>
      <c r="E422" s="60" t="s">
        <v>1220</v>
      </c>
      <c r="F422" s="60" t="s">
        <v>3699</v>
      </c>
      <c r="G422" s="61" t="s">
        <v>1221</v>
      </c>
      <c r="H422" s="62">
        <v>1.4316849000000001E-5</v>
      </c>
      <c r="I422" s="74">
        <v>717924</v>
      </c>
      <c r="J422" s="74">
        <v>-10161</v>
      </c>
      <c r="K422" s="74">
        <v>0</v>
      </c>
      <c r="L422" s="74"/>
      <c r="M422" s="74">
        <v>-50</v>
      </c>
      <c r="N422" s="74">
        <v>46085</v>
      </c>
      <c r="O422" s="74">
        <v>-101228</v>
      </c>
      <c r="P422" s="74">
        <v>27160</v>
      </c>
      <c r="Q422" s="74">
        <v>-15</v>
      </c>
      <c r="R422" s="74">
        <v>-2653</v>
      </c>
      <c r="S422" s="75">
        <v>677062</v>
      </c>
      <c r="T422" s="75">
        <v>33216</v>
      </c>
      <c r="U422" s="75">
        <v>37605</v>
      </c>
      <c r="V422" s="75">
        <v>88</v>
      </c>
      <c r="W422" s="75">
        <v>0</v>
      </c>
      <c r="X422" s="76">
        <v>70909</v>
      </c>
      <c r="Y422" s="75">
        <v>110794</v>
      </c>
      <c r="Z422" s="75">
        <v>182113</v>
      </c>
      <c r="AA422" s="75">
        <v>15</v>
      </c>
      <c r="AB422" s="75">
        <v>57347</v>
      </c>
      <c r="AC422" s="76">
        <v>350269</v>
      </c>
      <c r="AD422" s="75">
        <v>46085</v>
      </c>
      <c r="AE422" s="75">
        <v>-35798</v>
      </c>
      <c r="AF422" s="75">
        <v>10287</v>
      </c>
      <c r="AG422" s="74">
        <v>817430</v>
      </c>
      <c r="AH422" s="74">
        <v>567251</v>
      </c>
      <c r="AI422" s="74">
        <v>552323</v>
      </c>
      <c r="AJ422" s="74">
        <v>844154</v>
      </c>
      <c r="AK422" s="87"/>
    </row>
    <row r="423" spans="1:37" x14ac:dyDescent="0.3">
      <c r="A423" s="23"/>
      <c r="B423" s="77">
        <v>4</v>
      </c>
      <c r="C423" s="77" t="s">
        <v>3750</v>
      </c>
      <c r="D423" s="60" t="s">
        <v>1222</v>
      </c>
      <c r="E423" s="60" t="s">
        <v>1223</v>
      </c>
      <c r="F423" s="60" t="s">
        <v>3699</v>
      </c>
      <c r="G423" s="61" t="s">
        <v>1224</v>
      </c>
      <c r="H423" s="62">
        <v>9.3039089999999994E-5</v>
      </c>
      <c r="I423" s="74">
        <v>3689501</v>
      </c>
      <c r="J423" s="74">
        <v>-66032</v>
      </c>
      <c r="K423" s="74">
        <v>0</v>
      </c>
      <c r="L423" s="74"/>
      <c r="M423" s="74">
        <v>-324</v>
      </c>
      <c r="N423" s="74">
        <v>434123</v>
      </c>
      <c r="O423" s="74">
        <v>-657837</v>
      </c>
      <c r="P423" s="74">
        <v>176504</v>
      </c>
      <c r="Q423" s="74">
        <v>-96</v>
      </c>
      <c r="R423" s="74">
        <v>824094</v>
      </c>
      <c r="S423" s="75">
        <v>4399933</v>
      </c>
      <c r="T423" s="75">
        <v>215854</v>
      </c>
      <c r="U423" s="75">
        <v>244382</v>
      </c>
      <c r="V423" s="75">
        <v>571</v>
      </c>
      <c r="W423" s="75">
        <v>1059568</v>
      </c>
      <c r="X423" s="76">
        <v>1520375</v>
      </c>
      <c r="Y423" s="75">
        <v>720002</v>
      </c>
      <c r="Z423" s="75">
        <v>1183474</v>
      </c>
      <c r="AA423" s="75">
        <v>96</v>
      </c>
      <c r="AB423" s="75">
        <v>389487</v>
      </c>
      <c r="AC423" s="76">
        <v>2293059</v>
      </c>
      <c r="AD423" s="75">
        <v>434123</v>
      </c>
      <c r="AE423" s="75">
        <v>-238170</v>
      </c>
      <c r="AF423" s="75">
        <v>195953</v>
      </c>
      <c r="AG423" s="74">
        <v>5312130</v>
      </c>
      <c r="AH423" s="74">
        <v>3686319</v>
      </c>
      <c r="AI423" s="74">
        <v>3589311</v>
      </c>
      <c r="AJ423" s="74">
        <v>5485794</v>
      </c>
      <c r="AK423" s="87"/>
    </row>
    <row r="424" spans="1:37" x14ac:dyDescent="0.3">
      <c r="A424" s="23"/>
      <c r="B424" s="77">
        <v>4</v>
      </c>
      <c r="C424" s="77" t="s">
        <v>3750</v>
      </c>
      <c r="D424" s="60" t="s">
        <v>1225</v>
      </c>
      <c r="E424" s="60" t="s">
        <v>1226</v>
      </c>
      <c r="F424" s="60" t="s">
        <v>3699</v>
      </c>
      <c r="G424" s="61" t="s">
        <v>1227</v>
      </c>
      <c r="H424" s="62">
        <v>4.0717282999999997E-5</v>
      </c>
      <c r="I424" s="74">
        <v>2108607</v>
      </c>
      <c r="J424" s="74">
        <v>-28898</v>
      </c>
      <c r="K424" s="74">
        <v>0</v>
      </c>
      <c r="L424" s="74"/>
      <c r="M424" s="74">
        <v>-142</v>
      </c>
      <c r="N424" s="74">
        <v>121847</v>
      </c>
      <c r="O424" s="74">
        <v>-287894</v>
      </c>
      <c r="P424" s="74">
        <v>77245</v>
      </c>
      <c r="Q424" s="74">
        <v>-42</v>
      </c>
      <c r="R424" s="74">
        <v>-65154</v>
      </c>
      <c r="S424" s="75">
        <v>1925569</v>
      </c>
      <c r="T424" s="75">
        <v>94466</v>
      </c>
      <c r="U424" s="75">
        <v>106950</v>
      </c>
      <c r="V424" s="75">
        <v>250</v>
      </c>
      <c r="W424" s="75">
        <v>7</v>
      </c>
      <c r="X424" s="76">
        <v>201673</v>
      </c>
      <c r="Y424" s="75">
        <v>315099</v>
      </c>
      <c r="Z424" s="75">
        <v>517931</v>
      </c>
      <c r="AA424" s="75">
        <v>42</v>
      </c>
      <c r="AB424" s="75">
        <v>831325</v>
      </c>
      <c r="AC424" s="76">
        <v>1664397</v>
      </c>
      <c r="AD424" s="75">
        <v>121847</v>
      </c>
      <c r="AE424" s="75">
        <v>-186221</v>
      </c>
      <c r="AF424" s="75">
        <v>-64374</v>
      </c>
      <c r="AG424" s="74">
        <v>2324781</v>
      </c>
      <c r="AH424" s="74">
        <v>1613267</v>
      </c>
      <c r="AI424" s="74">
        <v>1570813</v>
      </c>
      <c r="AJ424" s="74">
        <v>2400782</v>
      </c>
      <c r="AK424" s="87"/>
    </row>
    <row r="425" spans="1:37" x14ac:dyDescent="0.3">
      <c r="A425" s="23"/>
      <c r="B425" s="77">
        <v>4</v>
      </c>
      <c r="C425" s="77" t="s">
        <v>3750</v>
      </c>
      <c r="D425" s="60" t="s">
        <v>1228</v>
      </c>
      <c r="E425" s="60" t="s">
        <v>1229</v>
      </c>
      <c r="F425" s="60" t="s">
        <v>3699</v>
      </c>
      <c r="G425" s="61" t="s">
        <v>1230</v>
      </c>
      <c r="H425" s="62">
        <v>1.9537476299999999E-4</v>
      </c>
      <c r="I425" s="74">
        <v>9422468</v>
      </c>
      <c r="J425" s="74">
        <v>-138662</v>
      </c>
      <c r="K425" s="74">
        <v>0</v>
      </c>
      <c r="L425" s="74"/>
      <c r="M425" s="74">
        <v>-680</v>
      </c>
      <c r="N425" s="74">
        <v>680582</v>
      </c>
      <c r="O425" s="74">
        <v>-1381407</v>
      </c>
      <c r="P425" s="74">
        <v>370645</v>
      </c>
      <c r="Q425" s="74">
        <v>-202</v>
      </c>
      <c r="R425" s="74">
        <v>286765</v>
      </c>
      <c r="S425" s="75">
        <v>9239509</v>
      </c>
      <c r="T425" s="75">
        <v>453277</v>
      </c>
      <c r="U425" s="75">
        <v>513183</v>
      </c>
      <c r="V425" s="75">
        <v>1199</v>
      </c>
      <c r="W425" s="75">
        <v>1397097</v>
      </c>
      <c r="X425" s="76">
        <v>2364756</v>
      </c>
      <c r="Y425" s="75">
        <v>1511948</v>
      </c>
      <c r="Z425" s="75">
        <v>2485202</v>
      </c>
      <c r="AA425" s="75">
        <v>202</v>
      </c>
      <c r="AB425" s="75">
        <v>0</v>
      </c>
      <c r="AC425" s="76">
        <v>3997352</v>
      </c>
      <c r="AD425" s="75">
        <v>680582</v>
      </c>
      <c r="AE425" s="75">
        <v>-237838</v>
      </c>
      <c r="AF425" s="75">
        <v>442744</v>
      </c>
      <c r="AG425" s="74">
        <v>11155056</v>
      </c>
      <c r="AH425" s="74">
        <v>7740980</v>
      </c>
      <c r="AI425" s="74">
        <v>7537270</v>
      </c>
      <c r="AJ425" s="74">
        <v>11519735</v>
      </c>
      <c r="AK425" s="87"/>
    </row>
    <row r="426" spans="1:37" x14ac:dyDescent="0.3">
      <c r="A426" s="23"/>
      <c r="B426" s="77">
        <v>5</v>
      </c>
      <c r="C426" s="77" t="s">
        <v>3749</v>
      </c>
      <c r="D426" s="60" t="s">
        <v>1231</v>
      </c>
      <c r="E426" s="60" t="s">
        <v>1232</v>
      </c>
      <c r="F426" s="60" t="s">
        <v>3699</v>
      </c>
      <c r="G426" s="61" t="s">
        <v>1233</v>
      </c>
      <c r="H426" s="62">
        <v>2.9635497999999999E-5</v>
      </c>
      <c r="I426" s="74">
        <v>1394664</v>
      </c>
      <c r="J426" s="74">
        <v>-21033</v>
      </c>
      <c r="K426" s="74">
        <v>0</v>
      </c>
      <c r="L426" s="74"/>
      <c r="M426" s="74">
        <v>-103</v>
      </c>
      <c r="N426" s="74">
        <v>108007</v>
      </c>
      <c r="O426" s="74">
        <v>-209539</v>
      </c>
      <c r="P426" s="74">
        <v>56221</v>
      </c>
      <c r="Q426" s="74">
        <v>-31</v>
      </c>
      <c r="R426" s="74">
        <v>73314</v>
      </c>
      <c r="S426" s="75">
        <v>1401500</v>
      </c>
      <c r="T426" s="75">
        <v>68755</v>
      </c>
      <c r="U426" s="75">
        <v>77842</v>
      </c>
      <c r="V426" s="75">
        <v>182</v>
      </c>
      <c r="W426" s="75">
        <v>116564</v>
      </c>
      <c r="X426" s="76">
        <v>263343</v>
      </c>
      <c r="Y426" s="75">
        <v>229340</v>
      </c>
      <c r="Z426" s="75">
        <v>376969</v>
      </c>
      <c r="AA426" s="75">
        <v>31</v>
      </c>
      <c r="AB426" s="75">
        <v>0</v>
      </c>
      <c r="AC426" s="76">
        <v>606340</v>
      </c>
      <c r="AD426" s="75">
        <v>108007</v>
      </c>
      <c r="AE426" s="75">
        <v>-55070</v>
      </c>
      <c r="AF426" s="75">
        <v>52937</v>
      </c>
      <c r="AG426" s="74">
        <v>1692059</v>
      </c>
      <c r="AH426" s="74">
        <v>1174194</v>
      </c>
      <c r="AI426" s="74">
        <v>1143294</v>
      </c>
      <c r="AJ426" s="74">
        <v>1747376</v>
      </c>
      <c r="AK426" s="87"/>
    </row>
    <row r="427" spans="1:37" x14ac:dyDescent="0.3">
      <c r="A427" s="23"/>
      <c r="B427" s="77">
        <v>5</v>
      </c>
      <c r="C427" s="77" t="s">
        <v>3749</v>
      </c>
      <c r="D427" s="60" t="s">
        <v>1234</v>
      </c>
      <c r="E427" s="60" t="s">
        <v>1235</v>
      </c>
      <c r="F427" s="60" t="s">
        <v>3699</v>
      </c>
      <c r="G427" s="61" t="s">
        <v>1236</v>
      </c>
      <c r="H427" s="62">
        <v>3.9149066000000001E-5</v>
      </c>
      <c r="I427" s="74">
        <v>2313873</v>
      </c>
      <c r="J427" s="74">
        <v>-27785</v>
      </c>
      <c r="K427" s="74">
        <v>0</v>
      </c>
      <c r="L427" s="74"/>
      <c r="M427" s="74">
        <v>-136</v>
      </c>
      <c r="N427" s="74">
        <v>77634</v>
      </c>
      <c r="O427" s="74">
        <v>-276805</v>
      </c>
      <c r="P427" s="74">
        <v>74270</v>
      </c>
      <c r="Q427" s="74">
        <v>-40</v>
      </c>
      <c r="R427" s="74">
        <v>-309602</v>
      </c>
      <c r="S427" s="75">
        <v>1851409</v>
      </c>
      <c r="T427" s="75">
        <v>90827</v>
      </c>
      <c r="U427" s="75">
        <v>102831</v>
      </c>
      <c r="V427" s="75">
        <v>240</v>
      </c>
      <c r="W427" s="75">
        <v>222089</v>
      </c>
      <c r="X427" s="76">
        <v>415987</v>
      </c>
      <c r="Y427" s="75">
        <v>302963</v>
      </c>
      <c r="Z427" s="75">
        <v>497983</v>
      </c>
      <c r="AA427" s="75">
        <v>40</v>
      </c>
      <c r="AB427" s="75">
        <v>398053</v>
      </c>
      <c r="AC427" s="76">
        <v>1199039</v>
      </c>
      <c r="AD427" s="75">
        <v>77634</v>
      </c>
      <c r="AE427" s="75">
        <v>-45379</v>
      </c>
      <c r="AF427" s="75">
        <v>32255</v>
      </c>
      <c r="AG427" s="74">
        <v>2235243</v>
      </c>
      <c r="AH427" s="74">
        <v>1551133</v>
      </c>
      <c r="AI427" s="74">
        <v>1510313</v>
      </c>
      <c r="AJ427" s="74">
        <v>2308317</v>
      </c>
      <c r="AK427" s="87"/>
    </row>
    <row r="428" spans="1:37" x14ac:dyDescent="0.3">
      <c r="A428" s="23"/>
      <c r="B428" s="77">
        <v>4</v>
      </c>
      <c r="C428" s="77" t="s">
        <v>3750</v>
      </c>
      <c r="D428" s="60" t="s">
        <v>1237</v>
      </c>
      <c r="E428" s="60" t="s">
        <v>1238</v>
      </c>
      <c r="F428" s="60" t="s">
        <v>3699</v>
      </c>
      <c r="G428" s="61" t="s">
        <v>1239</v>
      </c>
      <c r="H428" s="62">
        <v>1.1725698E-5</v>
      </c>
      <c r="I428" s="74">
        <v>626727</v>
      </c>
      <c r="J428" s="74">
        <v>-8322</v>
      </c>
      <c r="K428" s="74">
        <v>0</v>
      </c>
      <c r="L428" s="74"/>
      <c r="M428" s="74">
        <v>-41</v>
      </c>
      <c r="N428" s="74">
        <v>32400</v>
      </c>
      <c r="O428" s="74">
        <v>-82907</v>
      </c>
      <c r="P428" s="74">
        <v>22245</v>
      </c>
      <c r="Q428" s="74">
        <v>-12</v>
      </c>
      <c r="R428" s="74">
        <v>-35566</v>
      </c>
      <c r="S428" s="75">
        <v>554524</v>
      </c>
      <c r="T428" s="75">
        <v>27204</v>
      </c>
      <c r="U428" s="75">
        <v>30799</v>
      </c>
      <c r="V428" s="75">
        <v>72</v>
      </c>
      <c r="W428" s="75">
        <v>25542</v>
      </c>
      <c r="X428" s="76">
        <v>83617</v>
      </c>
      <c r="Y428" s="75">
        <v>90742</v>
      </c>
      <c r="Z428" s="75">
        <v>149153</v>
      </c>
      <c r="AA428" s="75">
        <v>12</v>
      </c>
      <c r="AB428" s="75">
        <v>45726</v>
      </c>
      <c r="AC428" s="76">
        <v>285633</v>
      </c>
      <c r="AD428" s="75">
        <v>32400</v>
      </c>
      <c r="AE428" s="75">
        <v>-19413</v>
      </c>
      <c r="AF428" s="75">
        <v>12987</v>
      </c>
      <c r="AG428" s="74">
        <v>669487</v>
      </c>
      <c r="AH428" s="74">
        <v>464586</v>
      </c>
      <c r="AI428" s="74">
        <v>452360</v>
      </c>
      <c r="AJ428" s="74">
        <v>691373</v>
      </c>
      <c r="AK428" s="87"/>
    </row>
    <row r="429" spans="1:37" x14ac:dyDescent="0.3">
      <c r="A429" s="23"/>
      <c r="B429" s="77">
        <v>5</v>
      </c>
      <c r="C429" s="77" t="s">
        <v>3749</v>
      </c>
      <c r="D429" s="60" t="s">
        <v>1240</v>
      </c>
      <c r="E429" s="60" t="s">
        <v>1241</v>
      </c>
      <c r="F429" s="60" t="s">
        <v>3699</v>
      </c>
      <c r="G429" s="61" t="s">
        <v>1242</v>
      </c>
      <c r="H429" s="62">
        <v>6.0544731000000001E-5</v>
      </c>
      <c r="I429" s="74">
        <v>3234963</v>
      </c>
      <c r="J429" s="74">
        <v>-42970</v>
      </c>
      <c r="K429" s="74">
        <v>0</v>
      </c>
      <c r="L429" s="74"/>
      <c r="M429" s="74">
        <v>-211</v>
      </c>
      <c r="N429" s="74">
        <v>167447</v>
      </c>
      <c r="O429" s="74">
        <v>-428085</v>
      </c>
      <c r="P429" s="74">
        <v>114859</v>
      </c>
      <c r="Q429" s="74">
        <v>-63</v>
      </c>
      <c r="R429" s="74">
        <v>-182705</v>
      </c>
      <c r="S429" s="75">
        <v>2863235</v>
      </c>
      <c r="T429" s="75">
        <v>140466</v>
      </c>
      <c r="U429" s="75">
        <v>159030</v>
      </c>
      <c r="V429" s="75">
        <v>372</v>
      </c>
      <c r="W429" s="75">
        <v>156925</v>
      </c>
      <c r="X429" s="76">
        <v>456793</v>
      </c>
      <c r="Y429" s="75">
        <v>468538</v>
      </c>
      <c r="Z429" s="75">
        <v>770140</v>
      </c>
      <c r="AA429" s="75">
        <v>63</v>
      </c>
      <c r="AB429" s="75">
        <v>234898</v>
      </c>
      <c r="AC429" s="76">
        <v>1473639</v>
      </c>
      <c r="AD429" s="75">
        <v>167447</v>
      </c>
      <c r="AE429" s="75">
        <v>-96685</v>
      </c>
      <c r="AF429" s="75">
        <v>70762</v>
      </c>
      <c r="AG429" s="74">
        <v>3456843</v>
      </c>
      <c r="AH429" s="74">
        <v>2398854</v>
      </c>
      <c r="AI429" s="74">
        <v>2335726</v>
      </c>
      <c r="AJ429" s="74">
        <v>3569853</v>
      </c>
      <c r="AK429" s="87"/>
    </row>
    <row r="430" spans="1:37" x14ac:dyDescent="0.3">
      <c r="A430" s="23"/>
      <c r="B430" s="77">
        <v>5</v>
      </c>
      <c r="C430" s="77" t="s">
        <v>3749</v>
      </c>
      <c r="D430" s="60" t="s">
        <v>1243</v>
      </c>
      <c r="E430" s="60" t="s">
        <v>1244</v>
      </c>
      <c r="F430" s="60" t="s">
        <v>3699</v>
      </c>
      <c r="G430" s="61" t="s">
        <v>1245</v>
      </c>
      <c r="H430" s="62">
        <v>8.9254515999999994E-5</v>
      </c>
      <c r="I430" s="74">
        <v>4121457</v>
      </c>
      <c r="J430" s="74">
        <v>-63346</v>
      </c>
      <c r="K430" s="74">
        <v>0</v>
      </c>
      <c r="L430" s="74"/>
      <c r="M430" s="74">
        <v>-310</v>
      </c>
      <c r="N430" s="74">
        <v>336172</v>
      </c>
      <c r="O430" s="74">
        <v>-631078</v>
      </c>
      <c r="P430" s="74">
        <v>169324</v>
      </c>
      <c r="Q430" s="74">
        <v>-92</v>
      </c>
      <c r="R430" s="74">
        <v>288828</v>
      </c>
      <c r="S430" s="75">
        <v>4220955</v>
      </c>
      <c r="T430" s="75">
        <v>207074</v>
      </c>
      <c r="U430" s="75">
        <v>234441</v>
      </c>
      <c r="V430" s="75">
        <v>548</v>
      </c>
      <c r="W430" s="75">
        <v>987954</v>
      </c>
      <c r="X430" s="76">
        <v>1430017</v>
      </c>
      <c r="Y430" s="75">
        <v>690715</v>
      </c>
      <c r="Z430" s="75">
        <v>1135333</v>
      </c>
      <c r="AA430" s="75">
        <v>92</v>
      </c>
      <c r="AB430" s="75">
        <v>0</v>
      </c>
      <c r="AC430" s="76">
        <v>1826140</v>
      </c>
      <c r="AD430" s="75">
        <v>336172</v>
      </c>
      <c r="AE430" s="75">
        <v>-87798</v>
      </c>
      <c r="AF430" s="75">
        <v>248374</v>
      </c>
      <c r="AG430" s="74">
        <v>5096048</v>
      </c>
      <c r="AH430" s="74">
        <v>3536370</v>
      </c>
      <c r="AI430" s="74">
        <v>3443307</v>
      </c>
      <c r="AJ430" s="74">
        <v>5262647</v>
      </c>
      <c r="AK430" s="87"/>
    </row>
    <row r="431" spans="1:37" x14ac:dyDescent="0.3">
      <c r="A431" s="23"/>
      <c r="B431" s="77">
        <v>4</v>
      </c>
      <c r="C431" s="77" t="s">
        <v>3750</v>
      </c>
      <c r="D431" s="60" t="s">
        <v>1246</v>
      </c>
      <c r="E431" s="60" t="s">
        <v>1247</v>
      </c>
      <c r="F431" s="60" t="s">
        <v>3699</v>
      </c>
      <c r="G431" s="61" t="s">
        <v>1248</v>
      </c>
      <c r="H431" s="62">
        <v>8.5365676000000003E-5</v>
      </c>
      <c r="I431" s="74">
        <v>3990958</v>
      </c>
      <c r="J431" s="74">
        <v>-60586</v>
      </c>
      <c r="K431" s="74">
        <v>0</v>
      </c>
      <c r="L431" s="74"/>
      <c r="M431" s="74">
        <v>-297</v>
      </c>
      <c r="N431" s="74">
        <v>314756</v>
      </c>
      <c r="O431" s="74">
        <v>-603582</v>
      </c>
      <c r="P431" s="74">
        <v>161947</v>
      </c>
      <c r="Q431" s="74">
        <v>-88</v>
      </c>
      <c r="R431" s="74">
        <v>233939</v>
      </c>
      <c r="S431" s="75">
        <v>4037047</v>
      </c>
      <c r="T431" s="75">
        <v>198051</v>
      </c>
      <c r="U431" s="75">
        <v>224227</v>
      </c>
      <c r="V431" s="75">
        <v>524</v>
      </c>
      <c r="W431" s="75">
        <v>300803</v>
      </c>
      <c r="X431" s="76">
        <v>723605</v>
      </c>
      <c r="Y431" s="75">
        <v>660620</v>
      </c>
      <c r="Z431" s="75">
        <v>1085867</v>
      </c>
      <c r="AA431" s="75">
        <v>88</v>
      </c>
      <c r="AB431" s="75">
        <v>418050</v>
      </c>
      <c r="AC431" s="76">
        <v>2164625</v>
      </c>
      <c r="AD431" s="75">
        <v>314756</v>
      </c>
      <c r="AE431" s="75">
        <v>-227149</v>
      </c>
      <c r="AF431" s="75">
        <v>87607</v>
      </c>
      <c r="AG431" s="74">
        <v>4874012</v>
      </c>
      <c r="AH431" s="74">
        <v>3382290</v>
      </c>
      <c r="AI431" s="74">
        <v>3293282</v>
      </c>
      <c r="AJ431" s="74">
        <v>5033352</v>
      </c>
      <c r="AK431" s="87"/>
    </row>
    <row r="432" spans="1:37" x14ac:dyDescent="0.3">
      <c r="A432" s="23"/>
      <c r="B432" s="77">
        <v>4</v>
      </c>
      <c r="C432" s="77" t="s">
        <v>3750</v>
      </c>
      <c r="D432" s="60" t="s">
        <v>1249</v>
      </c>
      <c r="E432" s="60" t="s">
        <v>1250</v>
      </c>
      <c r="F432" s="60" t="s">
        <v>3699</v>
      </c>
      <c r="G432" s="61" t="s">
        <v>1251</v>
      </c>
      <c r="H432" s="62">
        <v>8.9343705900000005E-4</v>
      </c>
      <c r="I432" s="74">
        <v>43864567</v>
      </c>
      <c r="J432" s="74">
        <v>-634093</v>
      </c>
      <c r="K432" s="74">
        <v>0</v>
      </c>
      <c r="L432" s="74"/>
      <c r="M432" s="74">
        <v>-3107</v>
      </c>
      <c r="N432" s="74">
        <v>3005190</v>
      </c>
      <c r="O432" s="74">
        <v>-6317091</v>
      </c>
      <c r="P432" s="74">
        <v>1694937</v>
      </c>
      <c r="Q432" s="74">
        <v>-924</v>
      </c>
      <c r="R432" s="74">
        <v>642255</v>
      </c>
      <c r="S432" s="75">
        <v>42251734</v>
      </c>
      <c r="T432" s="75">
        <v>2072807</v>
      </c>
      <c r="U432" s="75">
        <v>2346754</v>
      </c>
      <c r="V432" s="75">
        <v>5482</v>
      </c>
      <c r="W432" s="75">
        <v>3599865</v>
      </c>
      <c r="X432" s="76">
        <v>8024908</v>
      </c>
      <c r="Y432" s="75">
        <v>6914048</v>
      </c>
      <c r="Z432" s="75">
        <v>11364679</v>
      </c>
      <c r="AA432" s="75">
        <v>924</v>
      </c>
      <c r="AB432" s="75">
        <v>0</v>
      </c>
      <c r="AC432" s="76">
        <v>18279651</v>
      </c>
      <c r="AD432" s="75">
        <v>3005190</v>
      </c>
      <c r="AE432" s="75">
        <v>-1361642</v>
      </c>
      <c r="AF432" s="75">
        <v>1643548</v>
      </c>
      <c r="AG432" s="74">
        <v>51011399</v>
      </c>
      <c r="AH432" s="74">
        <v>35399038</v>
      </c>
      <c r="AI432" s="74">
        <v>34467482</v>
      </c>
      <c r="AJ432" s="74">
        <v>52679055</v>
      </c>
      <c r="AK432" s="87"/>
    </row>
    <row r="433" spans="1:37" x14ac:dyDescent="0.3">
      <c r="A433" s="23"/>
      <c r="B433" s="77">
        <v>4</v>
      </c>
      <c r="C433" s="77" t="s">
        <v>3750</v>
      </c>
      <c r="D433" s="60" t="s">
        <v>1252</v>
      </c>
      <c r="E433" s="60" t="s">
        <v>1253</v>
      </c>
      <c r="F433" s="60" t="s">
        <v>3699</v>
      </c>
      <c r="G433" s="61" t="s">
        <v>1254</v>
      </c>
      <c r="H433" s="62">
        <v>1.8791832999999999E-5</v>
      </c>
      <c r="I433" s="74">
        <v>953661</v>
      </c>
      <c r="J433" s="74">
        <v>-13337</v>
      </c>
      <c r="K433" s="74">
        <v>0</v>
      </c>
      <c r="L433" s="74"/>
      <c r="M433" s="74">
        <v>-65</v>
      </c>
      <c r="N433" s="74">
        <v>58925</v>
      </c>
      <c r="O433" s="74">
        <v>-132869</v>
      </c>
      <c r="P433" s="74">
        <v>35650</v>
      </c>
      <c r="Q433" s="74">
        <v>-19</v>
      </c>
      <c r="R433" s="74">
        <v>-13259</v>
      </c>
      <c r="S433" s="75">
        <v>888687</v>
      </c>
      <c r="T433" s="75">
        <v>43598</v>
      </c>
      <c r="U433" s="75">
        <v>49360</v>
      </c>
      <c r="V433" s="75">
        <v>115</v>
      </c>
      <c r="W433" s="75">
        <v>70905</v>
      </c>
      <c r="X433" s="76">
        <v>163978</v>
      </c>
      <c r="Y433" s="75">
        <v>145424</v>
      </c>
      <c r="Z433" s="75">
        <v>239035</v>
      </c>
      <c r="AA433" s="75">
        <v>19</v>
      </c>
      <c r="AB433" s="75">
        <v>17043</v>
      </c>
      <c r="AC433" s="76">
        <v>401521</v>
      </c>
      <c r="AD433" s="75">
        <v>58925</v>
      </c>
      <c r="AE433" s="75">
        <v>-26854</v>
      </c>
      <c r="AF433" s="75">
        <v>32071</v>
      </c>
      <c r="AG433" s="74">
        <v>1072933</v>
      </c>
      <c r="AH433" s="74">
        <v>744555</v>
      </c>
      <c r="AI433" s="74">
        <v>724961</v>
      </c>
      <c r="AJ433" s="74">
        <v>1108009</v>
      </c>
      <c r="AK433" s="87"/>
    </row>
    <row r="434" spans="1:37" x14ac:dyDescent="0.3">
      <c r="A434" s="23"/>
      <c r="B434" s="77">
        <v>4</v>
      </c>
      <c r="C434" s="77" t="s">
        <v>3750</v>
      </c>
      <c r="D434" s="60" t="s">
        <v>1255</v>
      </c>
      <c r="E434" s="60" t="s">
        <v>1256</v>
      </c>
      <c r="F434" s="60" t="s">
        <v>3699</v>
      </c>
      <c r="G434" s="61" t="s">
        <v>1257</v>
      </c>
      <c r="H434" s="62">
        <v>1.3188803899999999E-4</v>
      </c>
      <c r="I434" s="74">
        <v>6830300</v>
      </c>
      <c r="J434" s="74">
        <v>-93604</v>
      </c>
      <c r="K434" s="74">
        <v>0</v>
      </c>
      <c r="L434" s="74"/>
      <c r="M434" s="74">
        <v>-459</v>
      </c>
      <c r="N434" s="74">
        <v>394641</v>
      </c>
      <c r="O434" s="74">
        <v>-932521</v>
      </c>
      <c r="P434" s="74">
        <v>250204</v>
      </c>
      <c r="Q434" s="74">
        <v>-136</v>
      </c>
      <c r="R434" s="74">
        <v>-211277</v>
      </c>
      <c r="S434" s="75">
        <v>6237148</v>
      </c>
      <c r="T434" s="75">
        <v>305985</v>
      </c>
      <c r="U434" s="75">
        <v>346425</v>
      </c>
      <c r="V434" s="75">
        <v>809</v>
      </c>
      <c r="W434" s="75">
        <v>21</v>
      </c>
      <c r="X434" s="76">
        <v>653240</v>
      </c>
      <c r="Y434" s="75">
        <v>1020643</v>
      </c>
      <c r="Z434" s="75">
        <v>1677639</v>
      </c>
      <c r="AA434" s="75">
        <v>136</v>
      </c>
      <c r="AB434" s="75">
        <v>517538</v>
      </c>
      <c r="AC434" s="76">
        <v>3215956</v>
      </c>
      <c r="AD434" s="75">
        <v>394641</v>
      </c>
      <c r="AE434" s="75">
        <v>-294116</v>
      </c>
      <c r="AF434" s="75">
        <v>100525</v>
      </c>
      <c r="AG434" s="74">
        <v>7530238</v>
      </c>
      <c r="AH434" s="74">
        <v>5225561</v>
      </c>
      <c r="AI434" s="74">
        <v>5088046</v>
      </c>
      <c r="AJ434" s="74">
        <v>7776415</v>
      </c>
      <c r="AK434" s="87"/>
    </row>
    <row r="435" spans="1:37" x14ac:dyDescent="0.3">
      <c r="A435" s="23"/>
      <c r="B435" s="77">
        <v>4</v>
      </c>
      <c r="C435" s="77" t="s">
        <v>3750</v>
      </c>
      <c r="D435" s="60" t="s">
        <v>1258</v>
      </c>
      <c r="E435" s="60" t="s">
        <v>1259</v>
      </c>
      <c r="F435" s="60" t="s">
        <v>3699</v>
      </c>
      <c r="G435" s="61" t="s">
        <v>1260</v>
      </c>
      <c r="H435" s="62">
        <v>1.9327535299999999E-4</v>
      </c>
      <c r="I435" s="74">
        <v>9809549</v>
      </c>
      <c r="J435" s="74">
        <v>-137172</v>
      </c>
      <c r="K435" s="74">
        <v>0</v>
      </c>
      <c r="L435" s="74"/>
      <c r="M435" s="74">
        <v>-672</v>
      </c>
      <c r="N435" s="74">
        <v>605905</v>
      </c>
      <c r="O435" s="74">
        <v>-1366563</v>
      </c>
      <c r="P435" s="74">
        <v>366662</v>
      </c>
      <c r="Q435" s="74">
        <v>-200</v>
      </c>
      <c r="R435" s="74">
        <v>-137281</v>
      </c>
      <c r="S435" s="75">
        <v>9140228</v>
      </c>
      <c r="T435" s="75">
        <v>448406</v>
      </c>
      <c r="U435" s="75">
        <v>507668</v>
      </c>
      <c r="V435" s="75">
        <v>1186</v>
      </c>
      <c r="W435" s="75">
        <v>29</v>
      </c>
      <c r="X435" s="76">
        <v>957289</v>
      </c>
      <c r="Y435" s="75">
        <v>1495701</v>
      </c>
      <c r="Z435" s="75">
        <v>2458497</v>
      </c>
      <c r="AA435" s="75">
        <v>200</v>
      </c>
      <c r="AB435" s="75">
        <v>434006</v>
      </c>
      <c r="AC435" s="76">
        <v>4388404</v>
      </c>
      <c r="AD435" s="75">
        <v>605905</v>
      </c>
      <c r="AE435" s="75">
        <v>-416401</v>
      </c>
      <c r="AF435" s="75">
        <v>189504</v>
      </c>
      <c r="AG435" s="74">
        <v>11035188</v>
      </c>
      <c r="AH435" s="74">
        <v>7657799</v>
      </c>
      <c r="AI435" s="74">
        <v>7456278</v>
      </c>
      <c r="AJ435" s="74">
        <v>11395949</v>
      </c>
      <c r="AK435" s="87"/>
    </row>
    <row r="436" spans="1:37" x14ac:dyDescent="0.3">
      <c r="A436" s="23"/>
      <c r="B436" s="77">
        <v>4</v>
      </c>
      <c r="C436" s="77" t="s">
        <v>3750</v>
      </c>
      <c r="D436" s="60" t="s">
        <v>1261</v>
      </c>
      <c r="E436" s="60" t="s">
        <v>1262</v>
      </c>
      <c r="F436" s="60" t="s">
        <v>3699</v>
      </c>
      <c r="G436" s="61" t="s">
        <v>1263</v>
      </c>
      <c r="H436" s="62">
        <v>1.32214927E-4</v>
      </c>
      <c r="I436" s="74">
        <v>6695965</v>
      </c>
      <c r="J436" s="74">
        <v>-93836</v>
      </c>
      <c r="K436" s="74">
        <v>0</v>
      </c>
      <c r="L436" s="74"/>
      <c r="M436" s="74">
        <v>-460</v>
      </c>
      <c r="N436" s="74">
        <v>416485</v>
      </c>
      <c r="O436" s="74">
        <v>-934832</v>
      </c>
      <c r="P436" s="74">
        <v>250825</v>
      </c>
      <c r="Q436" s="74">
        <v>-137</v>
      </c>
      <c r="R436" s="74">
        <v>-81402</v>
      </c>
      <c r="S436" s="75">
        <v>6252608</v>
      </c>
      <c r="T436" s="75">
        <v>306743</v>
      </c>
      <c r="U436" s="75">
        <v>347284</v>
      </c>
      <c r="V436" s="75">
        <v>811</v>
      </c>
      <c r="W436" s="75">
        <v>134978</v>
      </c>
      <c r="X436" s="76">
        <v>789816</v>
      </c>
      <c r="Y436" s="75">
        <v>1023173</v>
      </c>
      <c r="Z436" s="75">
        <v>1681798</v>
      </c>
      <c r="AA436" s="75">
        <v>137</v>
      </c>
      <c r="AB436" s="75">
        <v>104640</v>
      </c>
      <c r="AC436" s="76">
        <v>2809748</v>
      </c>
      <c r="AD436" s="75">
        <v>416485</v>
      </c>
      <c r="AE436" s="75">
        <v>-240645</v>
      </c>
      <c r="AF436" s="75">
        <v>175840</v>
      </c>
      <c r="AG436" s="74">
        <v>7548902</v>
      </c>
      <c r="AH436" s="74">
        <v>5238513</v>
      </c>
      <c r="AI436" s="74">
        <v>5100657</v>
      </c>
      <c r="AJ436" s="74">
        <v>7795689</v>
      </c>
      <c r="AK436" s="87"/>
    </row>
    <row r="437" spans="1:37" x14ac:dyDescent="0.3">
      <c r="A437" s="23"/>
      <c r="B437" s="77">
        <v>4</v>
      </c>
      <c r="C437" s="77" t="s">
        <v>3750</v>
      </c>
      <c r="D437" s="60" t="s">
        <v>1264</v>
      </c>
      <c r="E437" s="60" t="s">
        <v>1265</v>
      </c>
      <c r="F437" s="60" t="s">
        <v>3699</v>
      </c>
      <c r="G437" s="61" t="s">
        <v>1266</v>
      </c>
      <c r="H437" s="62">
        <v>6.2005865E-5</v>
      </c>
      <c r="I437" s="74">
        <v>3137397</v>
      </c>
      <c r="J437" s="74">
        <v>-44007</v>
      </c>
      <c r="K437" s="74">
        <v>0</v>
      </c>
      <c r="L437" s="74"/>
      <c r="M437" s="74">
        <v>-216</v>
      </c>
      <c r="N437" s="74">
        <v>195717</v>
      </c>
      <c r="O437" s="74">
        <v>-438416</v>
      </c>
      <c r="P437" s="74">
        <v>117631</v>
      </c>
      <c r="Q437" s="74">
        <v>-64</v>
      </c>
      <c r="R437" s="74">
        <v>-35708</v>
      </c>
      <c r="S437" s="75">
        <v>2932334</v>
      </c>
      <c r="T437" s="75">
        <v>143856</v>
      </c>
      <c r="U437" s="75">
        <v>162868</v>
      </c>
      <c r="V437" s="75">
        <v>380</v>
      </c>
      <c r="W437" s="75">
        <v>10</v>
      </c>
      <c r="X437" s="76">
        <v>307114</v>
      </c>
      <c r="Y437" s="75">
        <v>479845</v>
      </c>
      <c r="Z437" s="75">
        <v>788726</v>
      </c>
      <c r="AA437" s="75">
        <v>64</v>
      </c>
      <c r="AB437" s="75">
        <v>883355</v>
      </c>
      <c r="AC437" s="76">
        <v>2151990</v>
      </c>
      <c r="AD437" s="75">
        <v>195717</v>
      </c>
      <c r="AE437" s="75">
        <v>-240828</v>
      </c>
      <c r="AF437" s="75">
        <v>-45111</v>
      </c>
      <c r="AG437" s="74">
        <v>3540267</v>
      </c>
      <c r="AH437" s="74">
        <v>2456746</v>
      </c>
      <c r="AI437" s="74">
        <v>2392095</v>
      </c>
      <c r="AJ437" s="74">
        <v>3656005</v>
      </c>
      <c r="AK437" s="87"/>
    </row>
    <row r="438" spans="1:37" x14ac:dyDescent="0.3">
      <c r="A438" s="23"/>
      <c r="B438" s="77">
        <v>4</v>
      </c>
      <c r="C438" s="77" t="s">
        <v>3750</v>
      </c>
      <c r="D438" s="60" t="s">
        <v>1267</v>
      </c>
      <c r="E438" s="60" t="s">
        <v>1268</v>
      </c>
      <c r="F438" s="60" t="s">
        <v>3699</v>
      </c>
      <c r="G438" s="61" t="s">
        <v>1269</v>
      </c>
      <c r="H438" s="62">
        <v>1.7772703699999999E-4</v>
      </c>
      <c r="I438" s="74">
        <v>8826792</v>
      </c>
      <c r="J438" s="74">
        <v>-126137</v>
      </c>
      <c r="K438" s="74">
        <v>0</v>
      </c>
      <c r="L438" s="74"/>
      <c r="M438" s="74">
        <v>-618</v>
      </c>
      <c r="N438" s="74">
        <v>583870</v>
      </c>
      <c r="O438" s="74">
        <v>-1256628</v>
      </c>
      <c r="P438" s="74">
        <v>337165</v>
      </c>
      <c r="Q438" s="74">
        <v>-184</v>
      </c>
      <c r="R438" s="74">
        <v>40668</v>
      </c>
      <c r="S438" s="75">
        <v>8404928</v>
      </c>
      <c r="T438" s="75">
        <v>412333</v>
      </c>
      <c r="U438" s="75">
        <v>466828</v>
      </c>
      <c r="V438" s="75">
        <v>1091</v>
      </c>
      <c r="W438" s="75">
        <v>1321841</v>
      </c>
      <c r="X438" s="76">
        <v>2202093</v>
      </c>
      <c r="Y438" s="75">
        <v>1375378</v>
      </c>
      <c r="Z438" s="75">
        <v>2260720</v>
      </c>
      <c r="AA438" s="75">
        <v>184</v>
      </c>
      <c r="AB438" s="75">
        <v>0</v>
      </c>
      <c r="AC438" s="76">
        <v>3636282</v>
      </c>
      <c r="AD438" s="75">
        <v>583870</v>
      </c>
      <c r="AE438" s="75">
        <v>-168896</v>
      </c>
      <c r="AF438" s="75">
        <v>414974</v>
      </c>
      <c r="AG438" s="74">
        <v>10147447</v>
      </c>
      <c r="AH438" s="74">
        <v>7041756</v>
      </c>
      <c r="AI438" s="74">
        <v>6856446</v>
      </c>
      <c r="AJ438" s="74">
        <v>10479185</v>
      </c>
      <c r="AK438" s="87"/>
    </row>
    <row r="439" spans="1:37" x14ac:dyDescent="0.3">
      <c r="A439" s="23"/>
      <c r="B439" s="77">
        <v>4</v>
      </c>
      <c r="C439" s="77" t="s">
        <v>3750</v>
      </c>
      <c r="D439" s="60" t="s">
        <v>1270</v>
      </c>
      <c r="E439" s="60" t="s">
        <v>1271</v>
      </c>
      <c r="F439" s="60" t="s">
        <v>3699</v>
      </c>
      <c r="G439" s="61" t="s">
        <v>1272</v>
      </c>
      <c r="H439" s="62">
        <v>2.18354144E-4</v>
      </c>
      <c r="I439" s="74">
        <v>9735144</v>
      </c>
      <c r="J439" s="74">
        <v>-154971</v>
      </c>
      <c r="K439" s="74">
        <v>0</v>
      </c>
      <c r="L439" s="74"/>
      <c r="M439" s="74">
        <v>-759</v>
      </c>
      <c r="N439" s="74">
        <v>870379</v>
      </c>
      <c r="O439" s="74">
        <v>-1543884</v>
      </c>
      <c r="P439" s="74">
        <v>414239</v>
      </c>
      <c r="Q439" s="74">
        <v>-226</v>
      </c>
      <c r="R439" s="74">
        <v>1006313</v>
      </c>
      <c r="S439" s="75">
        <v>10326235</v>
      </c>
      <c r="T439" s="75">
        <v>506590</v>
      </c>
      <c r="U439" s="75">
        <v>573542</v>
      </c>
      <c r="V439" s="75">
        <v>1340</v>
      </c>
      <c r="W439" s="75">
        <v>1789485</v>
      </c>
      <c r="X439" s="76">
        <v>2870957</v>
      </c>
      <c r="Y439" s="75">
        <v>1689779</v>
      </c>
      <c r="Z439" s="75">
        <v>2777504</v>
      </c>
      <c r="AA439" s="75">
        <v>226</v>
      </c>
      <c r="AB439" s="75">
        <v>0</v>
      </c>
      <c r="AC439" s="76">
        <v>4467509</v>
      </c>
      <c r="AD439" s="75">
        <v>870379</v>
      </c>
      <c r="AE439" s="75">
        <v>-358685</v>
      </c>
      <c r="AF439" s="75">
        <v>511694</v>
      </c>
      <c r="AG439" s="74">
        <v>12467079</v>
      </c>
      <c r="AH439" s="74">
        <v>8651451</v>
      </c>
      <c r="AI439" s="74">
        <v>8423780</v>
      </c>
      <c r="AJ439" s="74">
        <v>12874651</v>
      </c>
      <c r="AK439" s="87"/>
    </row>
    <row r="440" spans="1:37" x14ac:dyDescent="0.3">
      <c r="A440" s="23"/>
      <c r="B440" s="77">
        <v>4</v>
      </c>
      <c r="C440" s="77" t="s">
        <v>3750</v>
      </c>
      <c r="D440" s="60" t="s">
        <v>1273</v>
      </c>
      <c r="E440" s="60" t="s">
        <v>1274</v>
      </c>
      <c r="F440" s="60" t="s">
        <v>3699</v>
      </c>
      <c r="G440" s="61" t="s">
        <v>1275</v>
      </c>
      <c r="H440" s="62">
        <v>1.1001472E-5</v>
      </c>
      <c r="I440" s="74">
        <v>578378</v>
      </c>
      <c r="J440" s="74">
        <v>-7808</v>
      </c>
      <c r="K440" s="74">
        <v>0</v>
      </c>
      <c r="L440" s="74"/>
      <c r="M440" s="74">
        <v>-38</v>
      </c>
      <c r="N440" s="74">
        <v>31728</v>
      </c>
      <c r="O440" s="74">
        <v>-77786</v>
      </c>
      <c r="P440" s="74">
        <v>20871</v>
      </c>
      <c r="Q440" s="74">
        <v>-11</v>
      </c>
      <c r="R440" s="74">
        <v>-25060</v>
      </c>
      <c r="S440" s="75">
        <v>520274</v>
      </c>
      <c r="T440" s="75">
        <v>25524</v>
      </c>
      <c r="U440" s="75">
        <v>28897</v>
      </c>
      <c r="V440" s="75">
        <v>68</v>
      </c>
      <c r="W440" s="75">
        <v>2</v>
      </c>
      <c r="X440" s="76">
        <v>54491</v>
      </c>
      <c r="Y440" s="75">
        <v>85137</v>
      </c>
      <c r="Z440" s="75">
        <v>139941</v>
      </c>
      <c r="AA440" s="75">
        <v>11</v>
      </c>
      <c r="AB440" s="75">
        <v>86889</v>
      </c>
      <c r="AC440" s="76">
        <v>311978</v>
      </c>
      <c r="AD440" s="75">
        <v>31728</v>
      </c>
      <c r="AE440" s="75">
        <v>-29387</v>
      </c>
      <c r="AF440" s="75">
        <v>2341</v>
      </c>
      <c r="AG440" s="74">
        <v>628137</v>
      </c>
      <c r="AH440" s="74">
        <v>435891</v>
      </c>
      <c r="AI440" s="74">
        <v>424421</v>
      </c>
      <c r="AJ440" s="74">
        <v>648671</v>
      </c>
      <c r="AK440" s="87"/>
    </row>
    <row r="441" spans="1:37" x14ac:dyDescent="0.3">
      <c r="A441" s="23"/>
      <c r="B441" s="77">
        <v>5</v>
      </c>
      <c r="C441" s="77" t="s">
        <v>3749</v>
      </c>
      <c r="D441" s="60" t="s">
        <v>1276</v>
      </c>
      <c r="E441" s="60" t="s">
        <v>1277</v>
      </c>
      <c r="F441" s="60" t="s">
        <v>3699</v>
      </c>
      <c r="G441" s="61" t="s">
        <v>1278</v>
      </c>
      <c r="H441" s="62">
        <v>1.42035657E-4</v>
      </c>
      <c r="I441" s="74">
        <v>6165212</v>
      </c>
      <c r="J441" s="74">
        <v>-100806</v>
      </c>
      <c r="K441" s="74">
        <v>0</v>
      </c>
      <c r="L441" s="74"/>
      <c r="M441" s="74">
        <v>-494</v>
      </c>
      <c r="N441" s="74">
        <v>589252</v>
      </c>
      <c r="O441" s="74">
        <v>-1004270</v>
      </c>
      <c r="P441" s="74">
        <v>269455</v>
      </c>
      <c r="Q441" s="74">
        <v>-147</v>
      </c>
      <c r="R441" s="74">
        <v>798838</v>
      </c>
      <c r="S441" s="75">
        <v>6717040</v>
      </c>
      <c r="T441" s="75">
        <v>329528</v>
      </c>
      <c r="U441" s="75">
        <v>373079</v>
      </c>
      <c r="V441" s="75">
        <v>872</v>
      </c>
      <c r="W441" s="75">
        <v>1095169</v>
      </c>
      <c r="X441" s="76">
        <v>1798648</v>
      </c>
      <c r="Y441" s="75">
        <v>1099172</v>
      </c>
      <c r="Z441" s="75">
        <v>1806719</v>
      </c>
      <c r="AA441" s="75">
        <v>147</v>
      </c>
      <c r="AB441" s="75">
        <v>0</v>
      </c>
      <c r="AC441" s="76">
        <v>2906038</v>
      </c>
      <c r="AD441" s="75">
        <v>589252</v>
      </c>
      <c r="AE441" s="75">
        <v>-269450</v>
      </c>
      <c r="AF441" s="75">
        <v>319802</v>
      </c>
      <c r="AG441" s="74">
        <v>8109623</v>
      </c>
      <c r="AH441" s="74">
        <v>5627622</v>
      </c>
      <c r="AI441" s="74">
        <v>5479526</v>
      </c>
      <c r="AJ441" s="74">
        <v>8374741</v>
      </c>
      <c r="AK441" s="87"/>
    </row>
    <row r="442" spans="1:37" x14ac:dyDescent="0.3">
      <c r="A442" s="23"/>
      <c r="B442" s="77">
        <v>4</v>
      </c>
      <c r="C442" s="77" t="s">
        <v>3750</v>
      </c>
      <c r="D442" s="60" t="s">
        <v>1279</v>
      </c>
      <c r="E442" s="60" t="s">
        <v>1280</v>
      </c>
      <c r="F442" s="60" t="s">
        <v>3699</v>
      </c>
      <c r="G442" s="61" t="s">
        <v>1281</v>
      </c>
      <c r="H442" s="62">
        <v>7.0761391000000005E-5</v>
      </c>
      <c r="I442" s="74">
        <v>3417647</v>
      </c>
      <c r="J442" s="74">
        <v>-50221</v>
      </c>
      <c r="K442" s="74">
        <v>0</v>
      </c>
      <c r="L442" s="74"/>
      <c r="M442" s="74">
        <v>-246</v>
      </c>
      <c r="N442" s="74">
        <v>245808</v>
      </c>
      <c r="O442" s="74">
        <v>-500322</v>
      </c>
      <c r="P442" s="74">
        <v>134241</v>
      </c>
      <c r="Q442" s="74">
        <v>-73</v>
      </c>
      <c r="R442" s="74">
        <v>99560</v>
      </c>
      <c r="S442" s="75">
        <v>3346394</v>
      </c>
      <c r="T442" s="75">
        <v>164169</v>
      </c>
      <c r="U442" s="75">
        <v>185866</v>
      </c>
      <c r="V442" s="75">
        <v>434</v>
      </c>
      <c r="W442" s="75">
        <v>128025</v>
      </c>
      <c r="X442" s="76">
        <v>478494</v>
      </c>
      <c r="Y442" s="75">
        <v>547602</v>
      </c>
      <c r="Z442" s="75">
        <v>900098</v>
      </c>
      <c r="AA442" s="75">
        <v>73</v>
      </c>
      <c r="AB442" s="75">
        <v>34002</v>
      </c>
      <c r="AC442" s="76">
        <v>1481775</v>
      </c>
      <c r="AD442" s="75">
        <v>245808</v>
      </c>
      <c r="AE442" s="75">
        <v>-143887</v>
      </c>
      <c r="AF442" s="75">
        <v>101921</v>
      </c>
      <c r="AG442" s="74">
        <v>4040170</v>
      </c>
      <c r="AH442" s="74">
        <v>2803650</v>
      </c>
      <c r="AI442" s="74">
        <v>2729870</v>
      </c>
      <c r="AJ442" s="74">
        <v>4172251</v>
      </c>
      <c r="AK442" s="87"/>
    </row>
    <row r="443" spans="1:37" x14ac:dyDescent="0.3">
      <c r="A443" s="23"/>
      <c r="B443" s="77">
        <v>4</v>
      </c>
      <c r="C443" s="77" t="s">
        <v>3750</v>
      </c>
      <c r="D443" s="60" t="s">
        <v>1282</v>
      </c>
      <c r="E443" s="60" t="s">
        <v>1283</v>
      </c>
      <c r="F443" s="60" t="s">
        <v>3699</v>
      </c>
      <c r="G443" s="61" t="s">
        <v>1284</v>
      </c>
      <c r="H443" s="62">
        <v>1.09676563E-4</v>
      </c>
      <c r="I443" s="74">
        <v>5071861</v>
      </c>
      <c r="J443" s="74">
        <v>-77840</v>
      </c>
      <c r="K443" s="74">
        <v>0</v>
      </c>
      <c r="L443" s="74"/>
      <c r="M443" s="74">
        <v>-381</v>
      </c>
      <c r="N443" s="74">
        <v>412072</v>
      </c>
      <c r="O443" s="74">
        <v>-775474</v>
      </c>
      <c r="P443" s="74">
        <v>208067</v>
      </c>
      <c r="Q443" s="74">
        <v>-113</v>
      </c>
      <c r="R443" s="74">
        <v>348547</v>
      </c>
      <c r="S443" s="75">
        <v>5186739</v>
      </c>
      <c r="T443" s="75">
        <v>254454</v>
      </c>
      <c r="U443" s="75">
        <v>288083</v>
      </c>
      <c r="V443" s="75">
        <v>673</v>
      </c>
      <c r="W443" s="75">
        <v>448161</v>
      </c>
      <c r="X443" s="76">
        <v>991371</v>
      </c>
      <c r="Y443" s="75">
        <v>848755</v>
      </c>
      <c r="Z443" s="75">
        <v>1395105</v>
      </c>
      <c r="AA443" s="75">
        <v>113</v>
      </c>
      <c r="AB443" s="75">
        <v>442394</v>
      </c>
      <c r="AC443" s="76">
        <v>2686367</v>
      </c>
      <c r="AD443" s="75">
        <v>412072</v>
      </c>
      <c r="AE443" s="75">
        <v>-278381</v>
      </c>
      <c r="AF443" s="75">
        <v>133691</v>
      </c>
      <c r="AG443" s="74">
        <v>6262058</v>
      </c>
      <c r="AH443" s="74">
        <v>4345516</v>
      </c>
      <c r="AI443" s="74">
        <v>4231160</v>
      </c>
      <c r="AJ443" s="74">
        <v>6466776</v>
      </c>
      <c r="AK443" s="87"/>
    </row>
    <row r="444" spans="1:37" x14ac:dyDescent="0.3">
      <c r="A444" s="23"/>
      <c r="B444" s="77">
        <v>4</v>
      </c>
      <c r="C444" s="77" t="s">
        <v>3750</v>
      </c>
      <c r="D444" s="60" t="s">
        <v>1285</v>
      </c>
      <c r="E444" s="60" t="s">
        <v>1286</v>
      </c>
      <c r="F444" s="60" t="s">
        <v>3699</v>
      </c>
      <c r="G444" s="61" t="s">
        <v>1287</v>
      </c>
      <c r="H444" s="62">
        <v>2.16845105E-4</v>
      </c>
      <c r="I444" s="74">
        <v>10851440</v>
      </c>
      <c r="J444" s="74">
        <v>-153900</v>
      </c>
      <c r="K444" s="74">
        <v>0</v>
      </c>
      <c r="L444" s="74"/>
      <c r="M444" s="74">
        <v>-754</v>
      </c>
      <c r="N444" s="74">
        <v>701089</v>
      </c>
      <c r="O444" s="74">
        <v>-1533214</v>
      </c>
      <c r="P444" s="74">
        <v>411376</v>
      </c>
      <c r="Q444" s="74">
        <v>-224</v>
      </c>
      <c r="R444" s="74">
        <v>-20941</v>
      </c>
      <c r="S444" s="75">
        <v>10254872</v>
      </c>
      <c r="T444" s="75">
        <v>503089</v>
      </c>
      <c r="U444" s="75">
        <v>569578</v>
      </c>
      <c r="V444" s="75">
        <v>1331</v>
      </c>
      <c r="W444" s="75">
        <v>32</v>
      </c>
      <c r="X444" s="76">
        <v>1074030</v>
      </c>
      <c r="Y444" s="75">
        <v>1678101</v>
      </c>
      <c r="Z444" s="75">
        <v>2758309</v>
      </c>
      <c r="AA444" s="75">
        <v>224</v>
      </c>
      <c r="AB444" s="75">
        <v>525399</v>
      </c>
      <c r="AC444" s="76">
        <v>4962033</v>
      </c>
      <c r="AD444" s="75">
        <v>701089</v>
      </c>
      <c r="AE444" s="75">
        <v>-496954</v>
      </c>
      <c r="AF444" s="75">
        <v>204135</v>
      </c>
      <c r="AG444" s="74">
        <v>12380919</v>
      </c>
      <c r="AH444" s="74">
        <v>8591661</v>
      </c>
      <c r="AI444" s="74">
        <v>8365564</v>
      </c>
      <c r="AJ444" s="74">
        <v>12785674</v>
      </c>
      <c r="AK444" s="87"/>
    </row>
    <row r="445" spans="1:37" x14ac:dyDescent="0.3">
      <c r="A445" s="23"/>
      <c r="B445" s="77">
        <v>4</v>
      </c>
      <c r="C445" s="77" t="s">
        <v>3750</v>
      </c>
      <c r="D445" s="60" t="s">
        <v>1288</v>
      </c>
      <c r="E445" s="60" t="s">
        <v>1289</v>
      </c>
      <c r="F445" s="60" t="s">
        <v>3699</v>
      </c>
      <c r="G445" s="61" t="s">
        <v>1290</v>
      </c>
      <c r="H445" s="62">
        <v>1.9124356999999998E-5</v>
      </c>
      <c r="I445" s="74">
        <v>976605</v>
      </c>
      <c r="J445" s="74">
        <v>-13573</v>
      </c>
      <c r="K445" s="74">
        <v>0</v>
      </c>
      <c r="L445" s="74"/>
      <c r="M445" s="74">
        <v>-67</v>
      </c>
      <c r="N445" s="74">
        <v>59132</v>
      </c>
      <c r="O445" s="74">
        <v>-135220</v>
      </c>
      <c r="P445" s="74">
        <v>36281</v>
      </c>
      <c r="Q445" s="74">
        <v>-20</v>
      </c>
      <c r="R445" s="74">
        <v>-18722</v>
      </c>
      <c r="S445" s="75">
        <v>904416</v>
      </c>
      <c r="T445" s="75">
        <v>44369</v>
      </c>
      <c r="U445" s="75">
        <v>50233</v>
      </c>
      <c r="V445" s="75">
        <v>117</v>
      </c>
      <c r="W445" s="75">
        <v>2</v>
      </c>
      <c r="X445" s="76">
        <v>94721</v>
      </c>
      <c r="Y445" s="75">
        <v>147998</v>
      </c>
      <c r="Z445" s="75">
        <v>243265</v>
      </c>
      <c r="AA445" s="75">
        <v>20</v>
      </c>
      <c r="AB445" s="75">
        <v>40372</v>
      </c>
      <c r="AC445" s="76">
        <v>431655</v>
      </c>
      <c r="AD445" s="75">
        <v>59132</v>
      </c>
      <c r="AE445" s="75">
        <v>-39899</v>
      </c>
      <c r="AF445" s="75">
        <v>19233</v>
      </c>
      <c r="AG445" s="74">
        <v>1091918</v>
      </c>
      <c r="AH445" s="74">
        <v>757730</v>
      </c>
      <c r="AI445" s="74">
        <v>737789</v>
      </c>
      <c r="AJ445" s="74">
        <v>1127615</v>
      </c>
      <c r="AK445" s="87"/>
    </row>
    <row r="446" spans="1:37" x14ac:dyDescent="0.3">
      <c r="A446" s="23"/>
      <c r="B446" s="77">
        <v>5</v>
      </c>
      <c r="C446" s="77" t="s">
        <v>3749</v>
      </c>
      <c r="D446" s="60" t="s">
        <v>1291</v>
      </c>
      <c r="E446" s="60" t="s">
        <v>1292</v>
      </c>
      <c r="F446" s="60" t="s">
        <v>3699</v>
      </c>
      <c r="G446" s="61" t="s">
        <v>1293</v>
      </c>
      <c r="H446" s="62">
        <v>2.4789947E-5</v>
      </c>
      <c r="I446" s="74">
        <v>706922</v>
      </c>
      <c r="J446" s="74">
        <v>-17594</v>
      </c>
      <c r="K446" s="74">
        <v>0</v>
      </c>
      <c r="L446" s="74"/>
      <c r="M446" s="74">
        <v>-86</v>
      </c>
      <c r="N446" s="74">
        <v>153763</v>
      </c>
      <c r="O446" s="74">
        <v>-175279</v>
      </c>
      <c r="P446" s="74">
        <v>47029</v>
      </c>
      <c r="Q446" s="74">
        <v>-26</v>
      </c>
      <c r="R446" s="74">
        <v>457618</v>
      </c>
      <c r="S446" s="75">
        <v>1172347</v>
      </c>
      <c r="T446" s="75">
        <v>57514</v>
      </c>
      <c r="U446" s="75">
        <v>65115</v>
      </c>
      <c r="V446" s="75">
        <v>152</v>
      </c>
      <c r="W446" s="75">
        <v>588367</v>
      </c>
      <c r="X446" s="76">
        <v>711148</v>
      </c>
      <c r="Y446" s="75">
        <v>191842</v>
      </c>
      <c r="Z446" s="75">
        <v>315333</v>
      </c>
      <c r="AA446" s="75">
        <v>26</v>
      </c>
      <c r="AB446" s="75">
        <v>52530</v>
      </c>
      <c r="AC446" s="76">
        <v>559731</v>
      </c>
      <c r="AD446" s="75">
        <v>153763</v>
      </c>
      <c r="AE446" s="75">
        <v>-56333</v>
      </c>
      <c r="AF446" s="75">
        <v>97430</v>
      </c>
      <c r="AG446" s="74">
        <v>1415399</v>
      </c>
      <c r="AH446" s="74">
        <v>982207</v>
      </c>
      <c r="AI446" s="74">
        <v>956360</v>
      </c>
      <c r="AJ446" s="74">
        <v>1461671</v>
      </c>
      <c r="AK446" s="87"/>
    </row>
    <row r="447" spans="1:37" x14ac:dyDescent="0.3">
      <c r="A447" s="23"/>
      <c r="B447" s="77">
        <v>4</v>
      </c>
      <c r="C447" s="77" t="s">
        <v>3750</v>
      </c>
      <c r="D447" s="60" t="s">
        <v>1294</v>
      </c>
      <c r="E447" s="60" t="s">
        <v>1295</v>
      </c>
      <c r="F447" s="60" t="s">
        <v>3699</v>
      </c>
      <c r="G447" s="61" t="s">
        <v>1296</v>
      </c>
      <c r="H447" s="62">
        <v>2.022742132E-3</v>
      </c>
      <c r="I447" s="74">
        <v>98387179</v>
      </c>
      <c r="J447" s="74">
        <v>-1435587</v>
      </c>
      <c r="K447" s="74">
        <v>0</v>
      </c>
      <c r="L447" s="74"/>
      <c r="M447" s="74">
        <v>-7035</v>
      </c>
      <c r="N447" s="74">
        <v>6930975</v>
      </c>
      <c r="O447" s="74">
        <v>-14301898</v>
      </c>
      <c r="P447" s="74">
        <v>3837338</v>
      </c>
      <c r="Q447" s="74">
        <v>-2092</v>
      </c>
      <c r="R447" s="74">
        <v>2249075</v>
      </c>
      <c r="S447" s="75">
        <v>95657955</v>
      </c>
      <c r="T447" s="75">
        <v>4692836</v>
      </c>
      <c r="U447" s="75">
        <v>5313053</v>
      </c>
      <c r="V447" s="75">
        <v>12412</v>
      </c>
      <c r="W447" s="75">
        <v>8724969</v>
      </c>
      <c r="X447" s="76">
        <v>18743270</v>
      </c>
      <c r="Y447" s="75">
        <v>15653410</v>
      </c>
      <c r="Z447" s="75">
        <v>25729642</v>
      </c>
      <c r="AA447" s="75">
        <v>2092</v>
      </c>
      <c r="AB447" s="75">
        <v>0</v>
      </c>
      <c r="AC447" s="76">
        <v>41385144</v>
      </c>
      <c r="AD447" s="75">
        <v>6930975</v>
      </c>
      <c r="AE447" s="75">
        <v>-3146304</v>
      </c>
      <c r="AF447" s="75">
        <v>3784671</v>
      </c>
      <c r="AG447" s="74">
        <v>115489843</v>
      </c>
      <c r="AH447" s="74">
        <v>80143447</v>
      </c>
      <c r="AI447" s="74">
        <v>78034403</v>
      </c>
      <c r="AJ447" s="74">
        <v>119265418</v>
      </c>
      <c r="AK447" s="87"/>
    </row>
    <row r="448" spans="1:37" x14ac:dyDescent="0.3">
      <c r="A448" s="23"/>
      <c r="B448" s="77">
        <v>4</v>
      </c>
      <c r="C448" s="77" t="s">
        <v>3750</v>
      </c>
      <c r="D448" s="60" t="s">
        <v>1297</v>
      </c>
      <c r="E448" s="60" t="s">
        <v>1298</v>
      </c>
      <c r="F448" s="60" t="s">
        <v>3699</v>
      </c>
      <c r="G448" s="61" t="s">
        <v>1299</v>
      </c>
      <c r="H448" s="62">
        <v>1.3975871E-5</v>
      </c>
      <c r="I448" s="74">
        <v>1176225</v>
      </c>
      <c r="J448" s="74">
        <v>-9919</v>
      </c>
      <c r="K448" s="74">
        <v>0</v>
      </c>
      <c r="L448" s="74"/>
      <c r="M448" s="74">
        <v>-49</v>
      </c>
      <c r="N448" s="74">
        <v>-20594</v>
      </c>
      <c r="O448" s="74">
        <v>-98817</v>
      </c>
      <c r="P448" s="74">
        <v>26514</v>
      </c>
      <c r="Q448" s="74">
        <v>-14</v>
      </c>
      <c r="R448" s="74">
        <v>-412410</v>
      </c>
      <c r="S448" s="75">
        <v>660936</v>
      </c>
      <c r="T448" s="75">
        <v>32425</v>
      </c>
      <c r="U448" s="75">
        <v>36710</v>
      </c>
      <c r="V448" s="75">
        <v>86</v>
      </c>
      <c r="W448" s="75">
        <v>434513</v>
      </c>
      <c r="X448" s="76">
        <v>503734</v>
      </c>
      <c r="Y448" s="75">
        <v>108155</v>
      </c>
      <c r="Z448" s="75">
        <v>177776</v>
      </c>
      <c r="AA448" s="75">
        <v>14</v>
      </c>
      <c r="AB448" s="75">
        <v>530237</v>
      </c>
      <c r="AC448" s="76">
        <v>816182</v>
      </c>
      <c r="AD448" s="75">
        <v>-20594</v>
      </c>
      <c r="AE448" s="75">
        <v>34269</v>
      </c>
      <c r="AF448" s="75">
        <v>13675</v>
      </c>
      <c r="AG448" s="74">
        <v>797962</v>
      </c>
      <c r="AH448" s="74">
        <v>553741</v>
      </c>
      <c r="AI448" s="74">
        <v>539168</v>
      </c>
      <c r="AJ448" s="74">
        <v>824049</v>
      </c>
      <c r="AK448" s="87"/>
    </row>
    <row r="449" spans="1:37" x14ac:dyDescent="0.3">
      <c r="A449" s="23"/>
      <c r="B449" s="77">
        <v>4</v>
      </c>
      <c r="C449" s="77" t="s">
        <v>3750</v>
      </c>
      <c r="D449" s="60" t="s">
        <v>1300</v>
      </c>
      <c r="E449" s="60" t="s">
        <v>1301</v>
      </c>
      <c r="F449" s="60" t="s">
        <v>3699</v>
      </c>
      <c r="G449" s="61" t="s">
        <v>1302</v>
      </c>
      <c r="H449" s="62">
        <v>4.3142171999999998E-5</v>
      </c>
      <c r="I449" s="74">
        <v>2107159</v>
      </c>
      <c r="J449" s="74">
        <v>-30619</v>
      </c>
      <c r="K449" s="74">
        <v>0</v>
      </c>
      <c r="L449" s="74"/>
      <c r="M449" s="74">
        <v>-150</v>
      </c>
      <c r="N449" s="74">
        <v>146627</v>
      </c>
      <c r="O449" s="74">
        <v>-305039</v>
      </c>
      <c r="P449" s="74">
        <v>81845</v>
      </c>
      <c r="Q449" s="74">
        <v>-45</v>
      </c>
      <c r="R449" s="74">
        <v>40469</v>
      </c>
      <c r="S449" s="75">
        <v>2040247</v>
      </c>
      <c r="T449" s="75">
        <v>100091</v>
      </c>
      <c r="U449" s="75">
        <v>113320</v>
      </c>
      <c r="V449" s="75">
        <v>265</v>
      </c>
      <c r="W449" s="75">
        <v>63858</v>
      </c>
      <c r="X449" s="76">
        <v>277534</v>
      </c>
      <c r="Y449" s="75">
        <v>333865</v>
      </c>
      <c r="Z449" s="75">
        <v>548776</v>
      </c>
      <c r="AA449" s="75">
        <v>45</v>
      </c>
      <c r="AB449" s="75">
        <v>0</v>
      </c>
      <c r="AC449" s="76">
        <v>882686</v>
      </c>
      <c r="AD449" s="75">
        <v>146627</v>
      </c>
      <c r="AE449" s="75">
        <v>-83099</v>
      </c>
      <c r="AF449" s="75">
        <v>63528</v>
      </c>
      <c r="AG449" s="74">
        <v>2463232</v>
      </c>
      <c r="AH449" s="74">
        <v>1709344</v>
      </c>
      <c r="AI449" s="74">
        <v>1664361</v>
      </c>
      <c r="AJ449" s="74">
        <v>2543759</v>
      </c>
      <c r="AK449" s="87"/>
    </row>
    <row r="450" spans="1:37" x14ac:dyDescent="0.3">
      <c r="A450" s="23"/>
      <c r="B450" s="77">
        <v>4</v>
      </c>
      <c r="C450" s="77" t="s">
        <v>3750</v>
      </c>
      <c r="D450" s="60" t="s">
        <v>1303</v>
      </c>
      <c r="E450" s="60" t="s">
        <v>1304</v>
      </c>
      <c r="F450" s="60" t="s">
        <v>3699</v>
      </c>
      <c r="G450" s="61" t="s">
        <v>1305</v>
      </c>
      <c r="H450" s="62">
        <v>2.6616011000000001E-5</v>
      </c>
      <c r="I450" s="74">
        <v>1211546</v>
      </c>
      <c r="J450" s="74">
        <v>-18890</v>
      </c>
      <c r="K450" s="74">
        <v>0</v>
      </c>
      <c r="L450" s="74"/>
      <c r="M450" s="74">
        <v>-93</v>
      </c>
      <c r="N450" s="74">
        <v>102661</v>
      </c>
      <c r="O450" s="74">
        <v>-188190</v>
      </c>
      <c r="P450" s="74">
        <v>50493</v>
      </c>
      <c r="Q450" s="74">
        <v>-28</v>
      </c>
      <c r="R450" s="74">
        <v>101205</v>
      </c>
      <c r="S450" s="75">
        <v>1258704</v>
      </c>
      <c r="T450" s="75">
        <v>61750</v>
      </c>
      <c r="U450" s="75">
        <v>69911</v>
      </c>
      <c r="V450" s="75">
        <v>163</v>
      </c>
      <c r="W450" s="75">
        <v>134628</v>
      </c>
      <c r="X450" s="76">
        <v>266452</v>
      </c>
      <c r="Y450" s="75">
        <v>205974</v>
      </c>
      <c r="Z450" s="75">
        <v>338560</v>
      </c>
      <c r="AA450" s="75">
        <v>28</v>
      </c>
      <c r="AB450" s="75">
        <v>0</v>
      </c>
      <c r="AC450" s="76">
        <v>544562</v>
      </c>
      <c r="AD450" s="75">
        <v>102661</v>
      </c>
      <c r="AE450" s="75">
        <v>-51664</v>
      </c>
      <c r="AF450" s="75">
        <v>50997</v>
      </c>
      <c r="AG450" s="74">
        <v>1519659</v>
      </c>
      <c r="AH450" s="74">
        <v>1054558</v>
      </c>
      <c r="AI450" s="74">
        <v>1026806</v>
      </c>
      <c r="AJ450" s="74">
        <v>1569340</v>
      </c>
      <c r="AK450" s="87"/>
    </row>
    <row r="451" spans="1:37" x14ac:dyDescent="0.3">
      <c r="A451" s="23"/>
      <c r="B451" s="77">
        <v>4</v>
      </c>
      <c r="C451" s="77" t="s">
        <v>3750</v>
      </c>
      <c r="D451" s="60" t="s">
        <v>1306</v>
      </c>
      <c r="E451" s="60" t="s">
        <v>1307</v>
      </c>
      <c r="F451" s="60" t="s">
        <v>3699</v>
      </c>
      <c r="G451" s="61" t="s">
        <v>1308</v>
      </c>
      <c r="H451" s="62">
        <v>2.6669553000000001E-5</v>
      </c>
      <c r="I451" s="74">
        <v>1261053</v>
      </c>
      <c r="J451" s="74">
        <v>-18928</v>
      </c>
      <c r="K451" s="74">
        <v>0</v>
      </c>
      <c r="L451" s="74"/>
      <c r="M451" s="74">
        <v>-93</v>
      </c>
      <c r="N451" s="74">
        <v>96373</v>
      </c>
      <c r="O451" s="74">
        <v>-188568</v>
      </c>
      <c r="P451" s="74">
        <v>50595</v>
      </c>
      <c r="Q451" s="74">
        <v>-28</v>
      </c>
      <c r="R451" s="74">
        <v>60833</v>
      </c>
      <c r="S451" s="75">
        <v>1261237</v>
      </c>
      <c r="T451" s="75">
        <v>61874</v>
      </c>
      <c r="U451" s="75">
        <v>70052</v>
      </c>
      <c r="V451" s="75">
        <v>164</v>
      </c>
      <c r="W451" s="75">
        <v>174488</v>
      </c>
      <c r="X451" s="76">
        <v>306578</v>
      </c>
      <c r="Y451" s="75">
        <v>206388</v>
      </c>
      <c r="Z451" s="75">
        <v>339241</v>
      </c>
      <c r="AA451" s="75">
        <v>28</v>
      </c>
      <c r="AB451" s="75">
        <v>0</v>
      </c>
      <c r="AC451" s="76">
        <v>545657</v>
      </c>
      <c r="AD451" s="75">
        <v>96373</v>
      </c>
      <c r="AE451" s="75">
        <v>-38731</v>
      </c>
      <c r="AF451" s="75">
        <v>57642</v>
      </c>
      <c r="AG451" s="74">
        <v>1522716</v>
      </c>
      <c r="AH451" s="74">
        <v>1056679</v>
      </c>
      <c r="AI451" s="74">
        <v>1028872</v>
      </c>
      <c r="AJ451" s="74">
        <v>1572497</v>
      </c>
      <c r="AK451" s="87"/>
    </row>
    <row r="452" spans="1:37" x14ac:dyDescent="0.3">
      <c r="A452" s="23"/>
      <c r="B452" s="77">
        <v>4</v>
      </c>
      <c r="C452" s="77" t="s">
        <v>3750</v>
      </c>
      <c r="D452" s="60" t="s">
        <v>1309</v>
      </c>
      <c r="E452" s="60" t="s">
        <v>1310</v>
      </c>
      <c r="F452" s="60" t="s">
        <v>3699</v>
      </c>
      <c r="G452" s="61" t="s">
        <v>1311</v>
      </c>
      <c r="H452" s="62">
        <v>1.7197690800000001E-4</v>
      </c>
      <c r="I452" s="74">
        <v>8472499</v>
      </c>
      <c r="J452" s="74">
        <v>-122056</v>
      </c>
      <c r="K452" s="74">
        <v>0</v>
      </c>
      <c r="L452" s="74"/>
      <c r="M452" s="74">
        <v>-598</v>
      </c>
      <c r="N452" s="74">
        <v>574460</v>
      </c>
      <c r="O452" s="74">
        <v>-1215971</v>
      </c>
      <c r="P452" s="74">
        <v>326257</v>
      </c>
      <c r="Q452" s="74">
        <v>-178</v>
      </c>
      <c r="R452" s="74">
        <v>98587</v>
      </c>
      <c r="S452" s="75">
        <v>8133000</v>
      </c>
      <c r="T452" s="75">
        <v>398993</v>
      </c>
      <c r="U452" s="75">
        <v>451725</v>
      </c>
      <c r="V452" s="75">
        <v>1055</v>
      </c>
      <c r="W452" s="75">
        <v>617433</v>
      </c>
      <c r="X452" s="76">
        <v>1469206</v>
      </c>
      <c r="Y452" s="75">
        <v>1330879</v>
      </c>
      <c r="Z452" s="75">
        <v>2187577</v>
      </c>
      <c r="AA452" s="75">
        <v>178</v>
      </c>
      <c r="AB452" s="75">
        <v>0</v>
      </c>
      <c r="AC452" s="76">
        <v>3518634</v>
      </c>
      <c r="AD452" s="75">
        <v>574460</v>
      </c>
      <c r="AE452" s="75">
        <v>-268252</v>
      </c>
      <c r="AF452" s="75">
        <v>306208</v>
      </c>
      <c r="AG452" s="74">
        <v>9819139</v>
      </c>
      <c r="AH452" s="74">
        <v>6813929</v>
      </c>
      <c r="AI452" s="74">
        <v>6634615</v>
      </c>
      <c r="AJ452" s="74">
        <v>10140145</v>
      </c>
      <c r="AK452" s="87"/>
    </row>
    <row r="453" spans="1:37" x14ac:dyDescent="0.3">
      <c r="A453" s="23"/>
      <c r="B453" s="77">
        <v>4</v>
      </c>
      <c r="C453" s="77" t="s">
        <v>3750</v>
      </c>
      <c r="D453" s="60" t="s">
        <v>1312</v>
      </c>
      <c r="E453" s="60" t="s">
        <v>1313</v>
      </c>
      <c r="F453" s="60" t="s">
        <v>3699</v>
      </c>
      <c r="G453" s="61" t="s">
        <v>1314</v>
      </c>
      <c r="H453" s="62">
        <v>5.0084878800000002E-4</v>
      </c>
      <c r="I453" s="74">
        <v>24430324</v>
      </c>
      <c r="J453" s="74">
        <v>-355464</v>
      </c>
      <c r="K453" s="74">
        <v>0</v>
      </c>
      <c r="L453" s="74"/>
      <c r="M453" s="74">
        <v>-1742</v>
      </c>
      <c r="N453" s="74">
        <v>1706681</v>
      </c>
      <c r="O453" s="74">
        <v>-3541276</v>
      </c>
      <c r="P453" s="74">
        <v>950159</v>
      </c>
      <c r="Q453" s="74">
        <v>-518</v>
      </c>
      <c r="R453" s="74">
        <v>497589</v>
      </c>
      <c r="S453" s="75">
        <v>23685753</v>
      </c>
      <c r="T453" s="75">
        <v>1161987</v>
      </c>
      <c r="U453" s="75">
        <v>1315559</v>
      </c>
      <c r="V453" s="75">
        <v>3073</v>
      </c>
      <c r="W453" s="75">
        <v>1728309</v>
      </c>
      <c r="X453" s="76">
        <v>4208928</v>
      </c>
      <c r="Y453" s="75">
        <v>3875922</v>
      </c>
      <c r="Z453" s="75">
        <v>6370886</v>
      </c>
      <c r="AA453" s="75">
        <v>518</v>
      </c>
      <c r="AB453" s="75">
        <v>0</v>
      </c>
      <c r="AC453" s="76">
        <v>10247326</v>
      </c>
      <c r="AD453" s="75">
        <v>1706681</v>
      </c>
      <c r="AE453" s="75">
        <v>-829603</v>
      </c>
      <c r="AF453" s="75">
        <v>877078</v>
      </c>
      <c r="AG453" s="74">
        <v>28596304</v>
      </c>
      <c r="AH453" s="74">
        <v>19844224</v>
      </c>
      <c r="AI453" s="74">
        <v>19322006</v>
      </c>
      <c r="AJ453" s="74">
        <v>29531169</v>
      </c>
      <c r="AK453" s="87"/>
    </row>
    <row r="454" spans="1:37" x14ac:dyDescent="0.3">
      <c r="A454" s="23"/>
      <c r="B454" s="77">
        <v>4</v>
      </c>
      <c r="C454" s="77" t="s">
        <v>3750</v>
      </c>
      <c r="D454" s="60" t="s">
        <v>1315</v>
      </c>
      <c r="E454" s="60" t="s">
        <v>1316</v>
      </c>
      <c r="F454" s="60" t="s">
        <v>3699</v>
      </c>
      <c r="G454" s="61" t="s">
        <v>1317</v>
      </c>
      <c r="H454" s="62">
        <v>2.382285125E-3</v>
      </c>
      <c r="I454" s="74">
        <v>119267258</v>
      </c>
      <c r="J454" s="74">
        <v>-1690763</v>
      </c>
      <c r="K454" s="74">
        <v>0</v>
      </c>
      <c r="L454" s="74"/>
      <c r="M454" s="74">
        <v>-8286</v>
      </c>
      <c r="N454" s="74">
        <v>7695067</v>
      </c>
      <c r="O454" s="74">
        <v>-16844065</v>
      </c>
      <c r="P454" s="74">
        <v>4519426</v>
      </c>
      <c r="Q454" s="74">
        <v>-2464</v>
      </c>
      <c r="R454" s="74">
        <v>-274993</v>
      </c>
      <c r="S454" s="75">
        <v>112661180</v>
      </c>
      <c r="T454" s="75">
        <v>5526989</v>
      </c>
      <c r="U454" s="75">
        <v>6257450</v>
      </c>
      <c r="V454" s="75">
        <v>14619</v>
      </c>
      <c r="W454" s="75">
        <v>5156962</v>
      </c>
      <c r="X454" s="76">
        <v>16956020</v>
      </c>
      <c r="Y454" s="75">
        <v>18435808</v>
      </c>
      <c r="Z454" s="75">
        <v>30303093</v>
      </c>
      <c r="AA454" s="75">
        <v>2464</v>
      </c>
      <c r="AB454" s="75">
        <v>353211</v>
      </c>
      <c r="AC454" s="76">
        <v>49094576</v>
      </c>
      <c r="AD454" s="75">
        <v>7695067</v>
      </c>
      <c r="AE454" s="75">
        <v>-3948909</v>
      </c>
      <c r="AF454" s="75">
        <v>3746158</v>
      </c>
      <c r="AG454" s="74">
        <v>136018196</v>
      </c>
      <c r="AH454" s="74">
        <v>94388968</v>
      </c>
      <c r="AI454" s="74">
        <v>91905040</v>
      </c>
      <c r="AJ454" s="74">
        <v>140464881</v>
      </c>
      <c r="AK454" s="87"/>
    </row>
    <row r="455" spans="1:37" x14ac:dyDescent="0.3">
      <c r="A455" s="23"/>
      <c r="B455" s="77">
        <v>4</v>
      </c>
      <c r="C455" s="77" t="s">
        <v>3750</v>
      </c>
      <c r="D455" s="60" t="s">
        <v>1318</v>
      </c>
      <c r="E455" s="60" t="s">
        <v>1319</v>
      </c>
      <c r="F455" s="60" t="s">
        <v>3699</v>
      </c>
      <c r="G455" s="61" t="s">
        <v>1320</v>
      </c>
      <c r="H455" s="62">
        <v>1.0279923299999999E-4</v>
      </c>
      <c r="I455" s="74">
        <v>5234351</v>
      </c>
      <c r="J455" s="74">
        <v>-72959</v>
      </c>
      <c r="K455" s="74">
        <v>0</v>
      </c>
      <c r="L455" s="74"/>
      <c r="M455" s="74">
        <v>-358</v>
      </c>
      <c r="N455" s="74">
        <v>319942</v>
      </c>
      <c r="O455" s="74">
        <v>-726847</v>
      </c>
      <c r="P455" s="74">
        <v>195020</v>
      </c>
      <c r="Q455" s="74">
        <v>-106</v>
      </c>
      <c r="R455" s="74">
        <v>-87542</v>
      </c>
      <c r="S455" s="75">
        <v>4861501</v>
      </c>
      <c r="T455" s="75">
        <v>238498</v>
      </c>
      <c r="U455" s="75">
        <v>270019</v>
      </c>
      <c r="V455" s="75">
        <v>631</v>
      </c>
      <c r="W455" s="75">
        <v>20</v>
      </c>
      <c r="X455" s="76">
        <v>509168</v>
      </c>
      <c r="Y455" s="75">
        <v>795533</v>
      </c>
      <c r="Z455" s="75">
        <v>1307625</v>
      </c>
      <c r="AA455" s="75">
        <v>106</v>
      </c>
      <c r="AB455" s="75">
        <v>2085732</v>
      </c>
      <c r="AC455" s="76">
        <v>4188996</v>
      </c>
      <c r="AD455" s="75">
        <v>319942</v>
      </c>
      <c r="AE455" s="75">
        <v>-482348</v>
      </c>
      <c r="AF455" s="75">
        <v>-162406</v>
      </c>
      <c r="AG455" s="74">
        <v>5869392</v>
      </c>
      <c r="AH455" s="74">
        <v>4073028</v>
      </c>
      <c r="AI455" s="74">
        <v>3965843</v>
      </c>
      <c r="AJ455" s="74">
        <v>6061274</v>
      </c>
      <c r="AK455" s="87"/>
    </row>
    <row r="456" spans="1:37" x14ac:dyDescent="0.3">
      <c r="A456" s="23"/>
      <c r="B456" s="77">
        <v>4</v>
      </c>
      <c r="C456" s="77" t="s">
        <v>3750</v>
      </c>
      <c r="D456" s="60" t="s">
        <v>1321</v>
      </c>
      <c r="E456" s="60" t="s">
        <v>1322</v>
      </c>
      <c r="F456" s="60" t="s">
        <v>3699</v>
      </c>
      <c r="G456" s="61" t="s">
        <v>1323</v>
      </c>
      <c r="H456" s="62">
        <v>2.7293739999999999E-5</v>
      </c>
      <c r="I456" s="74">
        <v>1386413</v>
      </c>
      <c r="J456" s="74">
        <v>-19371</v>
      </c>
      <c r="K456" s="74">
        <v>0</v>
      </c>
      <c r="L456" s="74"/>
      <c r="M456" s="74">
        <v>-95</v>
      </c>
      <c r="N456" s="74">
        <v>85408</v>
      </c>
      <c r="O456" s="74">
        <v>-192982</v>
      </c>
      <c r="P456" s="74">
        <v>51779</v>
      </c>
      <c r="Q456" s="74">
        <v>-28</v>
      </c>
      <c r="R456" s="74">
        <v>-20368</v>
      </c>
      <c r="S456" s="75">
        <v>1290756</v>
      </c>
      <c r="T456" s="75">
        <v>63322</v>
      </c>
      <c r="U456" s="75">
        <v>71691</v>
      </c>
      <c r="V456" s="75">
        <v>167</v>
      </c>
      <c r="W456" s="75">
        <v>4</v>
      </c>
      <c r="X456" s="76">
        <v>135184</v>
      </c>
      <c r="Y456" s="75">
        <v>211218</v>
      </c>
      <c r="Z456" s="75">
        <v>347181</v>
      </c>
      <c r="AA456" s="75">
        <v>28</v>
      </c>
      <c r="AB456" s="75">
        <v>212362</v>
      </c>
      <c r="AC456" s="76">
        <v>770789</v>
      </c>
      <c r="AD456" s="75">
        <v>85408</v>
      </c>
      <c r="AE456" s="75">
        <v>-80088</v>
      </c>
      <c r="AF456" s="75">
        <v>5320</v>
      </c>
      <c r="AG456" s="74">
        <v>1558355</v>
      </c>
      <c r="AH456" s="74">
        <v>1081410</v>
      </c>
      <c r="AI456" s="74">
        <v>1052952</v>
      </c>
      <c r="AJ456" s="74">
        <v>1609300</v>
      </c>
      <c r="AK456" s="87"/>
    </row>
    <row r="457" spans="1:37" x14ac:dyDescent="0.3">
      <c r="A457" s="23"/>
      <c r="B457" s="77">
        <v>4</v>
      </c>
      <c r="C457" s="77" t="s">
        <v>3750</v>
      </c>
      <c r="D457" s="60" t="s">
        <v>1324</v>
      </c>
      <c r="E457" s="60" t="s">
        <v>1325</v>
      </c>
      <c r="F457" s="60" t="s">
        <v>3699</v>
      </c>
      <c r="G457" s="61" t="s">
        <v>1326</v>
      </c>
      <c r="H457" s="62">
        <v>1.1749651E-5</v>
      </c>
      <c r="I457" s="74">
        <v>210405</v>
      </c>
      <c r="J457" s="74">
        <v>-8339</v>
      </c>
      <c r="K457" s="74">
        <v>0</v>
      </c>
      <c r="L457" s="74"/>
      <c r="M457" s="74">
        <v>-41</v>
      </c>
      <c r="N457" s="74">
        <v>90076</v>
      </c>
      <c r="O457" s="74">
        <v>-83076</v>
      </c>
      <c r="P457" s="74">
        <v>22290</v>
      </c>
      <c r="Q457" s="74">
        <v>-12</v>
      </c>
      <c r="R457" s="74">
        <v>324352</v>
      </c>
      <c r="S457" s="75">
        <v>555655</v>
      </c>
      <c r="T457" s="75">
        <v>27260</v>
      </c>
      <c r="U457" s="75">
        <v>30862</v>
      </c>
      <c r="V457" s="75">
        <v>72</v>
      </c>
      <c r="W457" s="75">
        <v>429102</v>
      </c>
      <c r="X457" s="76">
        <v>487296</v>
      </c>
      <c r="Y457" s="75">
        <v>90927</v>
      </c>
      <c r="Z457" s="75">
        <v>149458</v>
      </c>
      <c r="AA457" s="75">
        <v>12</v>
      </c>
      <c r="AB457" s="75">
        <v>0</v>
      </c>
      <c r="AC457" s="76">
        <v>240397</v>
      </c>
      <c r="AD457" s="75">
        <v>90076</v>
      </c>
      <c r="AE457" s="75">
        <v>-21374</v>
      </c>
      <c r="AF457" s="75">
        <v>68702</v>
      </c>
      <c r="AG457" s="74">
        <v>670854</v>
      </c>
      <c r="AH457" s="74">
        <v>465535</v>
      </c>
      <c r="AI457" s="74">
        <v>453284</v>
      </c>
      <c r="AJ457" s="74">
        <v>692786</v>
      </c>
      <c r="AK457" s="87"/>
    </row>
    <row r="458" spans="1:37" x14ac:dyDescent="0.3">
      <c r="A458" s="23"/>
      <c r="B458" s="77">
        <v>4</v>
      </c>
      <c r="C458" s="77" t="s">
        <v>3750</v>
      </c>
      <c r="D458" s="60" t="s">
        <v>1327</v>
      </c>
      <c r="E458" s="60" t="s">
        <v>1328</v>
      </c>
      <c r="F458" s="60" t="s">
        <v>3699</v>
      </c>
      <c r="G458" s="61" t="s">
        <v>1329</v>
      </c>
      <c r="H458" s="62">
        <v>7.7599268E-5</v>
      </c>
      <c r="I458" s="74">
        <v>4088814</v>
      </c>
      <c r="J458" s="74">
        <v>-55074</v>
      </c>
      <c r="K458" s="74">
        <v>0</v>
      </c>
      <c r="L458" s="74"/>
      <c r="M458" s="74">
        <v>-270</v>
      </c>
      <c r="N458" s="74">
        <v>222531</v>
      </c>
      <c r="O458" s="74">
        <v>-548669</v>
      </c>
      <c r="P458" s="74">
        <v>147213</v>
      </c>
      <c r="Q458" s="74">
        <v>-80</v>
      </c>
      <c r="R458" s="74">
        <v>-184700</v>
      </c>
      <c r="S458" s="75">
        <v>3669765</v>
      </c>
      <c r="T458" s="75">
        <v>180033</v>
      </c>
      <c r="U458" s="75">
        <v>203827</v>
      </c>
      <c r="V458" s="75">
        <v>476</v>
      </c>
      <c r="W458" s="75">
        <v>11</v>
      </c>
      <c r="X458" s="76">
        <v>384347</v>
      </c>
      <c r="Y458" s="75">
        <v>600518</v>
      </c>
      <c r="Z458" s="75">
        <v>987077</v>
      </c>
      <c r="AA458" s="75">
        <v>80</v>
      </c>
      <c r="AB458" s="75">
        <v>784565</v>
      </c>
      <c r="AC458" s="76">
        <v>2372240</v>
      </c>
      <c r="AD458" s="75">
        <v>222531</v>
      </c>
      <c r="AE458" s="75">
        <v>-230222</v>
      </c>
      <c r="AF458" s="75">
        <v>-7691</v>
      </c>
      <c r="AG458" s="74">
        <v>4430583</v>
      </c>
      <c r="AH458" s="74">
        <v>3074575</v>
      </c>
      <c r="AI458" s="74">
        <v>2993665</v>
      </c>
      <c r="AJ458" s="74">
        <v>4575427</v>
      </c>
      <c r="AK458" s="87"/>
    </row>
    <row r="459" spans="1:37" x14ac:dyDescent="0.3">
      <c r="A459" s="23"/>
      <c r="B459" s="77">
        <v>4</v>
      </c>
      <c r="C459" s="77" t="s">
        <v>3750</v>
      </c>
      <c r="D459" s="60" t="s">
        <v>1330</v>
      </c>
      <c r="E459" s="60" t="s">
        <v>1331</v>
      </c>
      <c r="F459" s="60" t="s">
        <v>3699</v>
      </c>
      <c r="G459" s="61" t="s">
        <v>1332</v>
      </c>
      <c r="H459" s="62">
        <v>4.3205577000000002E-5</v>
      </c>
      <c r="I459" s="74">
        <v>1734482</v>
      </c>
      <c r="J459" s="74">
        <v>-30664</v>
      </c>
      <c r="K459" s="74">
        <v>0</v>
      </c>
      <c r="L459" s="74"/>
      <c r="M459" s="74">
        <v>-150</v>
      </c>
      <c r="N459" s="74">
        <v>198683</v>
      </c>
      <c r="O459" s="74">
        <v>-305487</v>
      </c>
      <c r="P459" s="74">
        <v>81965</v>
      </c>
      <c r="Q459" s="74">
        <v>-45</v>
      </c>
      <c r="R459" s="74">
        <v>364461</v>
      </c>
      <c r="S459" s="75">
        <v>2043245</v>
      </c>
      <c r="T459" s="75">
        <v>100239</v>
      </c>
      <c r="U459" s="75">
        <v>113486</v>
      </c>
      <c r="V459" s="75">
        <v>265</v>
      </c>
      <c r="W459" s="75">
        <v>672706</v>
      </c>
      <c r="X459" s="76">
        <v>886696</v>
      </c>
      <c r="Y459" s="75">
        <v>334355</v>
      </c>
      <c r="Z459" s="75">
        <v>549583</v>
      </c>
      <c r="AA459" s="75">
        <v>45</v>
      </c>
      <c r="AB459" s="75">
        <v>0</v>
      </c>
      <c r="AC459" s="76">
        <v>883983</v>
      </c>
      <c r="AD459" s="75">
        <v>198683</v>
      </c>
      <c r="AE459" s="75">
        <v>-55908</v>
      </c>
      <c r="AF459" s="75">
        <v>142775</v>
      </c>
      <c r="AG459" s="74">
        <v>2466852</v>
      </c>
      <c r="AH459" s="74">
        <v>1711856</v>
      </c>
      <c r="AI459" s="74">
        <v>1666807</v>
      </c>
      <c r="AJ459" s="74">
        <v>2547498</v>
      </c>
      <c r="AK459" s="87"/>
    </row>
    <row r="460" spans="1:37" x14ac:dyDescent="0.3">
      <c r="A460" s="23"/>
      <c r="B460" s="77">
        <v>4</v>
      </c>
      <c r="C460" s="77" t="s">
        <v>3750</v>
      </c>
      <c r="D460" s="60" t="s">
        <v>1333</v>
      </c>
      <c r="E460" s="60" t="s">
        <v>1334</v>
      </c>
      <c r="F460" s="60" t="s">
        <v>3699</v>
      </c>
      <c r="G460" s="61" t="s">
        <v>1335</v>
      </c>
      <c r="H460" s="62">
        <v>1.0050679E-4</v>
      </c>
      <c r="I460" s="74">
        <v>4231183</v>
      </c>
      <c r="J460" s="74">
        <v>-71332</v>
      </c>
      <c r="K460" s="74">
        <v>0</v>
      </c>
      <c r="L460" s="74"/>
      <c r="M460" s="74">
        <v>-350</v>
      </c>
      <c r="N460" s="74">
        <v>435095</v>
      </c>
      <c r="O460" s="74">
        <v>-710638</v>
      </c>
      <c r="P460" s="74">
        <v>190671</v>
      </c>
      <c r="Q460" s="74">
        <v>-104</v>
      </c>
      <c r="R460" s="74">
        <v>678565</v>
      </c>
      <c r="S460" s="75">
        <v>4753090</v>
      </c>
      <c r="T460" s="75">
        <v>233179</v>
      </c>
      <c r="U460" s="75">
        <v>263997</v>
      </c>
      <c r="V460" s="75">
        <v>617</v>
      </c>
      <c r="W460" s="75">
        <v>1164494</v>
      </c>
      <c r="X460" s="76">
        <v>1662287</v>
      </c>
      <c r="Y460" s="75">
        <v>777793</v>
      </c>
      <c r="Z460" s="75">
        <v>1278464</v>
      </c>
      <c r="AA460" s="75">
        <v>104</v>
      </c>
      <c r="AB460" s="75">
        <v>0</v>
      </c>
      <c r="AC460" s="76">
        <v>2056361</v>
      </c>
      <c r="AD460" s="75">
        <v>435095</v>
      </c>
      <c r="AE460" s="75">
        <v>-156020</v>
      </c>
      <c r="AF460" s="75">
        <v>279075</v>
      </c>
      <c r="AG460" s="74">
        <v>5738504</v>
      </c>
      <c r="AH460" s="74">
        <v>3982198</v>
      </c>
      <c r="AI460" s="74">
        <v>3877403</v>
      </c>
      <c r="AJ460" s="74">
        <v>5926106</v>
      </c>
      <c r="AK460" s="87"/>
    </row>
    <row r="461" spans="1:37" x14ac:dyDescent="0.3">
      <c r="A461" s="23"/>
      <c r="B461" s="77">
        <v>4</v>
      </c>
      <c r="C461" s="77" t="s">
        <v>3750</v>
      </c>
      <c r="D461" s="60" t="s">
        <v>1336</v>
      </c>
      <c r="E461" s="60" t="s">
        <v>1337</v>
      </c>
      <c r="F461" s="60" t="s">
        <v>3699</v>
      </c>
      <c r="G461" s="61" t="s">
        <v>1338</v>
      </c>
      <c r="H461" s="62">
        <v>4.3201349999999999E-5</v>
      </c>
      <c r="I461" s="74">
        <v>2066338</v>
      </c>
      <c r="J461" s="74">
        <v>-30661</v>
      </c>
      <c r="K461" s="74">
        <v>0</v>
      </c>
      <c r="L461" s="74"/>
      <c r="M461" s="74">
        <v>-150</v>
      </c>
      <c r="N461" s="74">
        <v>152859</v>
      </c>
      <c r="O461" s="74">
        <v>-305457</v>
      </c>
      <c r="P461" s="74">
        <v>81957</v>
      </c>
      <c r="Q461" s="74">
        <v>-45</v>
      </c>
      <c r="R461" s="74">
        <v>78205</v>
      </c>
      <c r="S461" s="75">
        <v>2043046</v>
      </c>
      <c r="T461" s="75">
        <v>100229</v>
      </c>
      <c r="U461" s="75">
        <v>113475</v>
      </c>
      <c r="V461" s="75">
        <v>265</v>
      </c>
      <c r="W461" s="75">
        <v>100560</v>
      </c>
      <c r="X461" s="76">
        <v>314529</v>
      </c>
      <c r="Y461" s="75">
        <v>334323</v>
      </c>
      <c r="Z461" s="75">
        <v>549529</v>
      </c>
      <c r="AA461" s="75">
        <v>45</v>
      </c>
      <c r="AB461" s="75">
        <v>312317</v>
      </c>
      <c r="AC461" s="76">
        <v>1196214</v>
      </c>
      <c r="AD461" s="75">
        <v>152859</v>
      </c>
      <c r="AE461" s="75">
        <v>-129268</v>
      </c>
      <c r="AF461" s="75">
        <v>23591</v>
      </c>
      <c r="AG461" s="74">
        <v>2466611</v>
      </c>
      <c r="AH461" s="74">
        <v>1711689</v>
      </c>
      <c r="AI461" s="74">
        <v>1666644</v>
      </c>
      <c r="AJ461" s="74">
        <v>2547249</v>
      </c>
      <c r="AK461" s="87"/>
    </row>
    <row r="462" spans="1:37" x14ac:dyDescent="0.3">
      <c r="A462" s="23"/>
      <c r="B462" s="77">
        <v>4</v>
      </c>
      <c r="C462" s="77" t="s">
        <v>3750</v>
      </c>
      <c r="D462" s="60" t="s">
        <v>1339</v>
      </c>
      <c r="E462" s="60" t="s">
        <v>1340</v>
      </c>
      <c r="F462" s="60" t="s">
        <v>3699</v>
      </c>
      <c r="G462" s="61" t="s">
        <v>1341</v>
      </c>
      <c r="H462" s="62">
        <v>1.092149742E-3</v>
      </c>
      <c r="I462" s="74">
        <v>52611888</v>
      </c>
      <c r="J462" s="74">
        <v>-775124</v>
      </c>
      <c r="K462" s="74">
        <v>0</v>
      </c>
      <c r="L462" s="74"/>
      <c r="M462" s="74">
        <v>-3799</v>
      </c>
      <c r="N462" s="74">
        <v>3812743</v>
      </c>
      <c r="O462" s="74">
        <v>-7722099</v>
      </c>
      <c r="P462" s="74">
        <v>2071914</v>
      </c>
      <c r="Q462" s="74">
        <v>-1130</v>
      </c>
      <c r="R462" s="74">
        <v>1654705</v>
      </c>
      <c r="S462" s="75">
        <v>51649098</v>
      </c>
      <c r="T462" s="75">
        <v>2533827</v>
      </c>
      <c r="U462" s="75">
        <v>2868705</v>
      </c>
      <c r="V462" s="75">
        <v>6702</v>
      </c>
      <c r="W462" s="75">
        <v>4618885</v>
      </c>
      <c r="X462" s="76">
        <v>10028119</v>
      </c>
      <c r="Y462" s="75">
        <v>8451827</v>
      </c>
      <c r="Z462" s="75">
        <v>13892340</v>
      </c>
      <c r="AA462" s="75">
        <v>1130</v>
      </c>
      <c r="AB462" s="75">
        <v>0</v>
      </c>
      <c r="AC462" s="76">
        <v>22345297</v>
      </c>
      <c r="AD462" s="75">
        <v>3812743</v>
      </c>
      <c r="AE462" s="75">
        <v>-1792310</v>
      </c>
      <c r="AF462" s="75">
        <v>2020433</v>
      </c>
      <c r="AG462" s="74">
        <v>62357035</v>
      </c>
      <c r="AH462" s="74">
        <v>43272271</v>
      </c>
      <c r="AI462" s="74">
        <v>42133523</v>
      </c>
      <c r="AJ462" s="74">
        <v>64395601</v>
      </c>
      <c r="AK462" s="87"/>
    </row>
    <row r="463" spans="1:37" x14ac:dyDescent="0.3">
      <c r="A463" s="23"/>
      <c r="B463" s="77">
        <v>5</v>
      </c>
      <c r="C463" s="77" t="s">
        <v>3749</v>
      </c>
      <c r="D463" s="60" t="s">
        <v>1342</v>
      </c>
      <c r="E463" s="60" t="s">
        <v>1343</v>
      </c>
      <c r="F463" s="60" t="s">
        <v>3699</v>
      </c>
      <c r="G463" s="61" t="s">
        <v>1344</v>
      </c>
      <c r="H463" s="62">
        <v>1.9539026199999999E-4</v>
      </c>
      <c r="I463" s="74">
        <v>7045192</v>
      </c>
      <c r="J463" s="74">
        <v>-138673</v>
      </c>
      <c r="K463" s="74">
        <v>0</v>
      </c>
      <c r="L463" s="74"/>
      <c r="M463" s="74">
        <v>-680</v>
      </c>
      <c r="N463" s="74">
        <v>1008686</v>
      </c>
      <c r="O463" s="74">
        <v>-1381517</v>
      </c>
      <c r="P463" s="74">
        <v>370674</v>
      </c>
      <c r="Q463" s="74">
        <v>-202</v>
      </c>
      <c r="R463" s="74">
        <v>2336764</v>
      </c>
      <c r="S463" s="75">
        <v>9240244</v>
      </c>
      <c r="T463" s="75">
        <v>453313</v>
      </c>
      <c r="U463" s="75">
        <v>513224</v>
      </c>
      <c r="V463" s="75">
        <v>1199</v>
      </c>
      <c r="W463" s="75">
        <v>4557235</v>
      </c>
      <c r="X463" s="76">
        <v>5524971</v>
      </c>
      <c r="Y463" s="75">
        <v>1512068</v>
      </c>
      <c r="Z463" s="75">
        <v>2485399</v>
      </c>
      <c r="AA463" s="75">
        <v>202</v>
      </c>
      <c r="AB463" s="75">
        <v>0</v>
      </c>
      <c r="AC463" s="76">
        <v>3997669</v>
      </c>
      <c r="AD463" s="75">
        <v>1008686</v>
      </c>
      <c r="AE463" s="75">
        <v>-163363</v>
      </c>
      <c r="AF463" s="75">
        <v>845323</v>
      </c>
      <c r="AG463" s="74">
        <v>11155940</v>
      </c>
      <c r="AH463" s="74">
        <v>7741594</v>
      </c>
      <c r="AI463" s="74">
        <v>7537868</v>
      </c>
      <c r="AJ463" s="74">
        <v>11520649</v>
      </c>
      <c r="AK463" s="87"/>
    </row>
    <row r="464" spans="1:37" x14ac:dyDescent="0.3">
      <c r="A464" s="23"/>
      <c r="B464" s="77">
        <v>4</v>
      </c>
      <c r="C464" s="77" t="s">
        <v>3750</v>
      </c>
      <c r="D464" s="60" t="s">
        <v>1345</v>
      </c>
      <c r="E464" s="60" t="s">
        <v>1346</v>
      </c>
      <c r="F464" s="60" t="s">
        <v>3699</v>
      </c>
      <c r="G464" s="61" t="s">
        <v>1347</v>
      </c>
      <c r="H464" s="62">
        <v>3.9807491700000002E-4</v>
      </c>
      <c r="I464" s="74">
        <v>22094086</v>
      </c>
      <c r="J464" s="74">
        <v>-282523</v>
      </c>
      <c r="K464" s="74">
        <v>0</v>
      </c>
      <c r="L464" s="74"/>
      <c r="M464" s="74">
        <v>-1385</v>
      </c>
      <c r="N464" s="74">
        <v>987198</v>
      </c>
      <c r="O464" s="74">
        <v>-2814608</v>
      </c>
      <c r="P464" s="74">
        <v>755187</v>
      </c>
      <c r="Q464" s="74">
        <v>-412</v>
      </c>
      <c r="R464" s="74">
        <v>-1912093</v>
      </c>
      <c r="S464" s="75">
        <v>18825450</v>
      </c>
      <c r="T464" s="75">
        <v>923548</v>
      </c>
      <c r="U464" s="75">
        <v>1045607</v>
      </c>
      <c r="V464" s="75">
        <v>2443</v>
      </c>
      <c r="W464" s="75">
        <v>110248</v>
      </c>
      <c r="X464" s="76">
        <v>2081846</v>
      </c>
      <c r="Y464" s="75">
        <v>3080585</v>
      </c>
      <c r="Z464" s="75">
        <v>5063584</v>
      </c>
      <c r="AA464" s="75">
        <v>412</v>
      </c>
      <c r="AB464" s="75">
        <v>2458338</v>
      </c>
      <c r="AC464" s="76">
        <v>10602919</v>
      </c>
      <c r="AD464" s="75">
        <v>987198</v>
      </c>
      <c r="AE464" s="75">
        <v>-766615</v>
      </c>
      <c r="AF464" s="75">
        <v>220583</v>
      </c>
      <c r="AG464" s="74">
        <v>22728359</v>
      </c>
      <c r="AH464" s="74">
        <v>15772201</v>
      </c>
      <c r="AI464" s="74">
        <v>15357142</v>
      </c>
      <c r="AJ464" s="74">
        <v>23471391</v>
      </c>
      <c r="AK464" s="87"/>
    </row>
    <row r="465" spans="1:37" x14ac:dyDescent="0.3">
      <c r="A465" s="23"/>
      <c r="B465" s="77">
        <v>4</v>
      </c>
      <c r="C465" s="77" t="s">
        <v>3750</v>
      </c>
      <c r="D465" s="60" t="s">
        <v>1348</v>
      </c>
      <c r="E465" s="60" t="s">
        <v>1349</v>
      </c>
      <c r="F465" s="60" t="s">
        <v>3699</v>
      </c>
      <c r="G465" s="61" t="s">
        <v>1350</v>
      </c>
      <c r="H465" s="62">
        <v>1.6669456700000001E-4</v>
      </c>
      <c r="I465" s="74">
        <v>7845555</v>
      </c>
      <c r="J465" s="74">
        <v>-118307</v>
      </c>
      <c r="K465" s="74">
        <v>0</v>
      </c>
      <c r="L465" s="74"/>
      <c r="M465" s="74">
        <v>-580</v>
      </c>
      <c r="N465" s="74">
        <v>607402</v>
      </c>
      <c r="O465" s="74">
        <v>-1178622</v>
      </c>
      <c r="P465" s="74">
        <v>316236</v>
      </c>
      <c r="Q465" s="74">
        <v>-172</v>
      </c>
      <c r="R465" s="74">
        <v>411678</v>
      </c>
      <c r="S465" s="75">
        <v>7883190</v>
      </c>
      <c r="T465" s="75">
        <v>386737</v>
      </c>
      <c r="U465" s="75">
        <v>437850</v>
      </c>
      <c r="V465" s="75">
        <v>1023</v>
      </c>
      <c r="W465" s="75">
        <v>722280</v>
      </c>
      <c r="X465" s="76">
        <v>1547890</v>
      </c>
      <c r="Y465" s="75">
        <v>1290000</v>
      </c>
      <c r="Z465" s="75">
        <v>2120385</v>
      </c>
      <c r="AA465" s="75">
        <v>172</v>
      </c>
      <c r="AB465" s="75">
        <v>0</v>
      </c>
      <c r="AC465" s="76">
        <v>3410557</v>
      </c>
      <c r="AD465" s="75">
        <v>607402</v>
      </c>
      <c r="AE465" s="75">
        <v>-300166</v>
      </c>
      <c r="AF465" s="75">
        <v>307236</v>
      </c>
      <c r="AG465" s="74">
        <v>9517540</v>
      </c>
      <c r="AH465" s="74">
        <v>6604637</v>
      </c>
      <c r="AI465" s="74">
        <v>6430830</v>
      </c>
      <c r="AJ465" s="74">
        <v>9828686</v>
      </c>
      <c r="AK465" s="87"/>
    </row>
    <row r="466" spans="1:37" x14ac:dyDescent="0.3">
      <c r="A466" s="23"/>
      <c r="B466" s="77">
        <v>4</v>
      </c>
      <c r="C466" s="77" t="s">
        <v>3750</v>
      </c>
      <c r="D466" s="60" t="s">
        <v>1351</v>
      </c>
      <c r="E466" s="60" t="s">
        <v>1352</v>
      </c>
      <c r="F466" s="60" t="s">
        <v>3699</v>
      </c>
      <c r="G466" s="61" t="s">
        <v>1353</v>
      </c>
      <c r="H466" s="62">
        <v>3.5860882600000001E-4</v>
      </c>
      <c r="I466" s="74">
        <v>17174872</v>
      </c>
      <c r="J466" s="74">
        <v>-254513</v>
      </c>
      <c r="K466" s="74">
        <v>0</v>
      </c>
      <c r="L466" s="74"/>
      <c r="M466" s="74">
        <v>-1247</v>
      </c>
      <c r="N466" s="74">
        <v>1265757</v>
      </c>
      <c r="O466" s="74">
        <v>-2535561</v>
      </c>
      <c r="P466" s="74">
        <v>680316</v>
      </c>
      <c r="Q466" s="74">
        <v>-371</v>
      </c>
      <c r="R466" s="74">
        <v>629797</v>
      </c>
      <c r="S466" s="75">
        <v>16959050</v>
      </c>
      <c r="T466" s="75">
        <v>831986</v>
      </c>
      <c r="U466" s="75">
        <v>941943</v>
      </c>
      <c r="V466" s="75">
        <v>2201</v>
      </c>
      <c r="W466" s="75">
        <v>2573074</v>
      </c>
      <c r="X466" s="76">
        <v>4349204</v>
      </c>
      <c r="Y466" s="75">
        <v>2775169</v>
      </c>
      <c r="Z466" s="75">
        <v>4561568</v>
      </c>
      <c r="AA466" s="75">
        <v>371</v>
      </c>
      <c r="AB466" s="75">
        <v>0</v>
      </c>
      <c r="AC466" s="76">
        <v>7337108</v>
      </c>
      <c r="AD466" s="75">
        <v>1265757</v>
      </c>
      <c r="AE466" s="75">
        <v>-454209</v>
      </c>
      <c r="AF466" s="75">
        <v>811548</v>
      </c>
      <c r="AG466" s="74">
        <v>20475016</v>
      </c>
      <c r="AH466" s="74">
        <v>14208508</v>
      </c>
      <c r="AI466" s="74">
        <v>13834599</v>
      </c>
      <c r="AJ466" s="74">
        <v>21144382</v>
      </c>
      <c r="AK466" s="87"/>
    </row>
    <row r="467" spans="1:37" x14ac:dyDescent="0.3">
      <c r="A467" s="23"/>
      <c r="B467" s="77">
        <v>4</v>
      </c>
      <c r="C467" s="77" t="s">
        <v>3750</v>
      </c>
      <c r="D467" s="60" t="s">
        <v>1354</v>
      </c>
      <c r="E467" s="60" t="s">
        <v>1355</v>
      </c>
      <c r="F467" s="60" t="s">
        <v>3699</v>
      </c>
      <c r="G467" s="61" t="s">
        <v>1356</v>
      </c>
      <c r="H467" s="62">
        <v>1.4713905600000001E-4</v>
      </c>
      <c r="I467" s="74">
        <v>7881600</v>
      </c>
      <c r="J467" s="74">
        <v>-104428</v>
      </c>
      <c r="K467" s="74">
        <v>0</v>
      </c>
      <c r="L467" s="74"/>
      <c r="M467" s="74">
        <v>-512</v>
      </c>
      <c r="N467" s="74">
        <v>404206</v>
      </c>
      <c r="O467" s="74">
        <v>-1040354</v>
      </c>
      <c r="P467" s="74">
        <v>279137</v>
      </c>
      <c r="Q467" s="74">
        <v>-152</v>
      </c>
      <c r="R467" s="74">
        <v>-461110</v>
      </c>
      <c r="S467" s="75">
        <v>6958387</v>
      </c>
      <c r="T467" s="75">
        <v>341368</v>
      </c>
      <c r="U467" s="75">
        <v>386484</v>
      </c>
      <c r="V467" s="75">
        <v>903</v>
      </c>
      <c r="W467" s="75">
        <v>23</v>
      </c>
      <c r="X467" s="76">
        <v>728778</v>
      </c>
      <c r="Y467" s="75">
        <v>1138666</v>
      </c>
      <c r="Z467" s="75">
        <v>1871635</v>
      </c>
      <c r="AA467" s="75">
        <v>152</v>
      </c>
      <c r="AB467" s="75">
        <v>1231029</v>
      </c>
      <c r="AC467" s="76">
        <v>4241482</v>
      </c>
      <c r="AD467" s="75">
        <v>404206</v>
      </c>
      <c r="AE467" s="75">
        <v>-379819</v>
      </c>
      <c r="AF467" s="75">
        <v>24387</v>
      </c>
      <c r="AG467" s="74">
        <v>8401005</v>
      </c>
      <c r="AH467" s="74">
        <v>5829824</v>
      </c>
      <c r="AI467" s="74">
        <v>5676407</v>
      </c>
      <c r="AJ467" s="74">
        <v>8675649</v>
      </c>
      <c r="AK467" s="87"/>
    </row>
    <row r="468" spans="1:37" x14ac:dyDescent="0.3">
      <c r="A468" s="23"/>
      <c r="B468" s="77">
        <v>4</v>
      </c>
      <c r="C468" s="77" t="s">
        <v>3750</v>
      </c>
      <c r="D468" s="60" t="s">
        <v>1357</v>
      </c>
      <c r="E468" s="60" t="s">
        <v>1358</v>
      </c>
      <c r="F468" s="60" t="s">
        <v>3699</v>
      </c>
      <c r="G468" s="61" t="s">
        <v>1359</v>
      </c>
      <c r="H468" s="62">
        <v>1.2857124999999999E-5</v>
      </c>
      <c r="I468" s="74">
        <v>617752</v>
      </c>
      <c r="J468" s="74">
        <v>-9125</v>
      </c>
      <c r="K468" s="74">
        <v>0</v>
      </c>
      <c r="L468" s="74"/>
      <c r="M468" s="74">
        <v>-45</v>
      </c>
      <c r="N468" s="74">
        <v>45108</v>
      </c>
      <c r="O468" s="74">
        <v>-90907</v>
      </c>
      <c r="P468" s="74">
        <v>24391</v>
      </c>
      <c r="Q468" s="74">
        <v>-13</v>
      </c>
      <c r="R468" s="74">
        <v>20869</v>
      </c>
      <c r="S468" s="75">
        <v>608030</v>
      </c>
      <c r="T468" s="75">
        <v>29829</v>
      </c>
      <c r="U468" s="75">
        <v>33771</v>
      </c>
      <c r="V468" s="75">
        <v>79</v>
      </c>
      <c r="W468" s="75">
        <v>26834</v>
      </c>
      <c r="X468" s="76">
        <v>90513</v>
      </c>
      <c r="Y468" s="75">
        <v>99498</v>
      </c>
      <c r="Z468" s="75">
        <v>163545</v>
      </c>
      <c r="AA468" s="75">
        <v>13</v>
      </c>
      <c r="AB468" s="75">
        <v>7657</v>
      </c>
      <c r="AC468" s="76">
        <v>270713</v>
      </c>
      <c r="AD468" s="75">
        <v>45108</v>
      </c>
      <c r="AE468" s="75">
        <v>-26355</v>
      </c>
      <c r="AF468" s="75">
        <v>18753</v>
      </c>
      <c r="AG468" s="74">
        <v>734086</v>
      </c>
      <c r="AH468" s="74">
        <v>509415</v>
      </c>
      <c r="AI468" s="74">
        <v>496009</v>
      </c>
      <c r="AJ468" s="74">
        <v>758085</v>
      </c>
      <c r="AK468" s="87"/>
    </row>
    <row r="469" spans="1:37" x14ac:dyDescent="0.3">
      <c r="A469" s="23"/>
      <c r="B469" s="77">
        <v>4</v>
      </c>
      <c r="C469" s="77" t="s">
        <v>3750</v>
      </c>
      <c r="D469" s="60" t="s">
        <v>1360</v>
      </c>
      <c r="E469" s="60" t="s">
        <v>1361</v>
      </c>
      <c r="F469" s="60" t="s">
        <v>3699</v>
      </c>
      <c r="G469" s="61" t="s">
        <v>1362</v>
      </c>
      <c r="H469" s="62">
        <v>9.3935214E-5</v>
      </c>
      <c r="I469" s="74">
        <v>4650617</v>
      </c>
      <c r="J469" s="74">
        <v>-66668</v>
      </c>
      <c r="K469" s="74">
        <v>0</v>
      </c>
      <c r="L469" s="74"/>
      <c r="M469" s="74">
        <v>-327</v>
      </c>
      <c r="N469" s="74">
        <v>310621</v>
      </c>
      <c r="O469" s="74">
        <v>-664174</v>
      </c>
      <c r="P469" s="74">
        <v>178204</v>
      </c>
      <c r="Q469" s="74">
        <v>-97</v>
      </c>
      <c r="R469" s="74">
        <v>34133</v>
      </c>
      <c r="S469" s="75">
        <v>4442309</v>
      </c>
      <c r="T469" s="75">
        <v>217933</v>
      </c>
      <c r="U469" s="75">
        <v>246736</v>
      </c>
      <c r="V469" s="75">
        <v>576</v>
      </c>
      <c r="W469" s="75">
        <v>43916</v>
      </c>
      <c r="X469" s="76">
        <v>509161</v>
      </c>
      <c r="Y469" s="75">
        <v>726937</v>
      </c>
      <c r="Z469" s="75">
        <v>1194873</v>
      </c>
      <c r="AA469" s="75">
        <v>97</v>
      </c>
      <c r="AB469" s="75">
        <v>571439</v>
      </c>
      <c r="AC469" s="76">
        <v>2493346</v>
      </c>
      <c r="AD469" s="75">
        <v>310621</v>
      </c>
      <c r="AE469" s="75">
        <v>-265781</v>
      </c>
      <c r="AF469" s="75">
        <v>44840</v>
      </c>
      <c r="AG469" s="74">
        <v>5363295</v>
      </c>
      <c r="AH469" s="74">
        <v>3721825</v>
      </c>
      <c r="AI469" s="74">
        <v>3623882</v>
      </c>
      <c r="AJ469" s="74">
        <v>5538631</v>
      </c>
      <c r="AK469" s="87"/>
    </row>
    <row r="470" spans="1:37" x14ac:dyDescent="0.3">
      <c r="A470" s="23"/>
      <c r="B470" s="77">
        <v>4</v>
      </c>
      <c r="C470" s="77" t="s">
        <v>3750</v>
      </c>
      <c r="D470" s="60" t="s">
        <v>1363</v>
      </c>
      <c r="E470" s="60" t="s">
        <v>1364</v>
      </c>
      <c r="F470" s="60" t="s">
        <v>3699</v>
      </c>
      <c r="G470" s="61" t="s">
        <v>1365</v>
      </c>
      <c r="H470" s="62">
        <v>4.0856774E-5</v>
      </c>
      <c r="I470" s="74">
        <v>1989544</v>
      </c>
      <c r="J470" s="74">
        <v>-28997</v>
      </c>
      <c r="K470" s="74">
        <v>0</v>
      </c>
      <c r="L470" s="74"/>
      <c r="M470" s="74">
        <v>-142</v>
      </c>
      <c r="N470" s="74">
        <v>139686</v>
      </c>
      <c r="O470" s="74">
        <v>-288880</v>
      </c>
      <c r="P470" s="74">
        <v>77509</v>
      </c>
      <c r="Q470" s="74">
        <v>-42</v>
      </c>
      <c r="R470" s="74">
        <v>43488</v>
      </c>
      <c r="S470" s="75">
        <v>1932166</v>
      </c>
      <c r="T470" s="75">
        <v>94789</v>
      </c>
      <c r="U470" s="75">
        <v>107317</v>
      </c>
      <c r="V470" s="75">
        <v>251</v>
      </c>
      <c r="W470" s="75">
        <v>148693</v>
      </c>
      <c r="X470" s="76">
        <v>351050</v>
      </c>
      <c r="Y470" s="75">
        <v>316179</v>
      </c>
      <c r="Z470" s="75">
        <v>519705</v>
      </c>
      <c r="AA470" s="75">
        <v>42</v>
      </c>
      <c r="AB470" s="75">
        <v>0</v>
      </c>
      <c r="AC470" s="76">
        <v>835926</v>
      </c>
      <c r="AD470" s="75">
        <v>139686</v>
      </c>
      <c r="AE470" s="75">
        <v>-67107</v>
      </c>
      <c r="AF470" s="75">
        <v>72579</v>
      </c>
      <c r="AG470" s="74">
        <v>2332745</v>
      </c>
      <c r="AH470" s="74">
        <v>1618794</v>
      </c>
      <c r="AI470" s="74">
        <v>1576194</v>
      </c>
      <c r="AJ470" s="74">
        <v>2409007</v>
      </c>
      <c r="AK470" s="87"/>
    </row>
    <row r="471" spans="1:37" x14ac:dyDescent="0.3">
      <c r="A471" s="23"/>
      <c r="B471" s="77">
        <v>5</v>
      </c>
      <c r="C471" s="77" t="s">
        <v>3749</v>
      </c>
      <c r="D471" s="60" t="s">
        <v>1366</v>
      </c>
      <c r="E471" s="60" t="s">
        <v>1367</v>
      </c>
      <c r="F471" s="60" t="s">
        <v>3699</v>
      </c>
      <c r="G471" s="61" t="s">
        <v>1368</v>
      </c>
      <c r="H471" s="62">
        <v>6.2720228000000006E-5</v>
      </c>
      <c r="I471" s="74">
        <v>2694729</v>
      </c>
      <c r="J471" s="74">
        <v>-44514</v>
      </c>
      <c r="K471" s="74">
        <v>0</v>
      </c>
      <c r="L471" s="74"/>
      <c r="M471" s="74">
        <v>-218</v>
      </c>
      <c r="N471" s="74">
        <v>264025</v>
      </c>
      <c r="O471" s="74">
        <v>-443466</v>
      </c>
      <c r="P471" s="74">
        <v>118986</v>
      </c>
      <c r="Q471" s="74">
        <v>-65</v>
      </c>
      <c r="R471" s="74">
        <v>376639</v>
      </c>
      <c r="S471" s="75">
        <v>2966116</v>
      </c>
      <c r="T471" s="75">
        <v>145513</v>
      </c>
      <c r="U471" s="75">
        <v>164745</v>
      </c>
      <c r="V471" s="75">
        <v>385</v>
      </c>
      <c r="W471" s="75">
        <v>1071913</v>
      </c>
      <c r="X471" s="76">
        <v>1382556</v>
      </c>
      <c r="Y471" s="75">
        <v>485373</v>
      </c>
      <c r="Z471" s="75">
        <v>797813</v>
      </c>
      <c r="AA471" s="75">
        <v>65</v>
      </c>
      <c r="AB471" s="75">
        <v>0</v>
      </c>
      <c r="AC471" s="76">
        <v>1283251</v>
      </c>
      <c r="AD471" s="75">
        <v>264025</v>
      </c>
      <c r="AE471" s="75">
        <v>-39766</v>
      </c>
      <c r="AF471" s="75">
        <v>224259</v>
      </c>
      <c r="AG471" s="74">
        <v>3581054</v>
      </c>
      <c r="AH471" s="74">
        <v>2485050</v>
      </c>
      <c r="AI471" s="74">
        <v>2419654</v>
      </c>
      <c r="AJ471" s="74">
        <v>3698125</v>
      </c>
      <c r="AK471" s="87"/>
    </row>
    <row r="472" spans="1:37" x14ac:dyDescent="0.3">
      <c r="A472" s="23"/>
      <c r="B472" s="77">
        <v>4</v>
      </c>
      <c r="C472" s="77" t="s">
        <v>3750</v>
      </c>
      <c r="D472" s="60" t="s">
        <v>1369</v>
      </c>
      <c r="E472" s="60" t="s">
        <v>1370</v>
      </c>
      <c r="F472" s="60" t="s">
        <v>3699</v>
      </c>
      <c r="G472" s="61" t="s">
        <v>1371</v>
      </c>
      <c r="H472" s="62">
        <v>1.5481810599999999E-4</v>
      </c>
      <c r="I472" s="74">
        <v>7122203</v>
      </c>
      <c r="J472" s="74">
        <v>-109878</v>
      </c>
      <c r="K472" s="74">
        <v>0</v>
      </c>
      <c r="L472" s="74"/>
      <c r="M472" s="74">
        <v>-538</v>
      </c>
      <c r="N472" s="74">
        <v>586803</v>
      </c>
      <c r="O472" s="74">
        <v>-1094649</v>
      </c>
      <c r="P472" s="74">
        <v>293705</v>
      </c>
      <c r="Q472" s="74">
        <v>-160</v>
      </c>
      <c r="R472" s="74">
        <v>524053</v>
      </c>
      <c r="S472" s="75">
        <v>7321539</v>
      </c>
      <c r="T472" s="75">
        <v>359184</v>
      </c>
      <c r="U472" s="75">
        <v>406654</v>
      </c>
      <c r="V472" s="75">
        <v>950</v>
      </c>
      <c r="W472" s="75">
        <v>1229999</v>
      </c>
      <c r="X472" s="76">
        <v>1996787</v>
      </c>
      <c r="Y472" s="75">
        <v>1198092</v>
      </c>
      <c r="Z472" s="75">
        <v>1969314</v>
      </c>
      <c r="AA472" s="75">
        <v>160</v>
      </c>
      <c r="AB472" s="75">
        <v>0</v>
      </c>
      <c r="AC472" s="76">
        <v>3167566</v>
      </c>
      <c r="AD472" s="75">
        <v>586803</v>
      </c>
      <c r="AE472" s="75">
        <v>-225221</v>
      </c>
      <c r="AF472" s="75">
        <v>361582</v>
      </c>
      <c r="AG472" s="74">
        <v>8839445</v>
      </c>
      <c r="AH472" s="74">
        <v>6134077</v>
      </c>
      <c r="AI472" s="74">
        <v>5972654</v>
      </c>
      <c r="AJ472" s="74">
        <v>9128423</v>
      </c>
      <c r="AK472" s="87"/>
    </row>
    <row r="473" spans="1:37" x14ac:dyDescent="0.3">
      <c r="A473" s="23"/>
      <c r="B473" s="77">
        <v>4</v>
      </c>
      <c r="C473" s="77" t="s">
        <v>3750</v>
      </c>
      <c r="D473" s="60" t="s">
        <v>1372</v>
      </c>
      <c r="E473" s="60" t="s">
        <v>1373</v>
      </c>
      <c r="F473" s="60" t="s">
        <v>3699</v>
      </c>
      <c r="G473" s="61" t="s">
        <v>1374</v>
      </c>
      <c r="H473" s="62">
        <v>2.1295627E-5</v>
      </c>
      <c r="I473" s="74">
        <v>742750</v>
      </c>
      <c r="J473" s="74">
        <v>-15114</v>
      </c>
      <c r="K473" s="74">
        <v>0</v>
      </c>
      <c r="L473" s="74"/>
      <c r="M473" s="74">
        <v>-74</v>
      </c>
      <c r="N473" s="74">
        <v>113400</v>
      </c>
      <c r="O473" s="74">
        <v>-150572</v>
      </c>
      <c r="P473" s="74">
        <v>40400</v>
      </c>
      <c r="Q473" s="74">
        <v>-22</v>
      </c>
      <c r="R473" s="74">
        <v>276326</v>
      </c>
      <c r="S473" s="75">
        <v>1007094</v>
      </c>
      <c r="T473" s="75">
        <v>49407</v>
      </c>
      <c r="U473" s="75">
        <v>55936</v>
      </c>
      <c r="V473" s="75">
        <v>131</v>
      </c>
      <c r="W473" s="75">
        <v>355280</v>
      </c>
      <c r="X473" s="76">
        <v>460754</v>
      </c>
      <c r="Y473" s="75">
        <v>164801</v>
      </c>
      <c r="Z473" s="75">
        <v>270884</v>
      </c>
      <c r="AA473" s="75">
        <v>22</v>
      </c>
      <c r="AB473" s="75">
        <v>74673</v>
      </c>
      <c r="AC473" s="76">
        <v>510380</v>
      </c>
      <c r="AD473" s="75">
        <v>113400</v>
      </c>
      <c r="AE473" s="75">
        <v>-52456</v>
      </c>
      <c r="AF473" s="75">
        <v>60944</v>
      </c>
      <c r="AG473" s="74">
        <v>1215888</v>
      </c>
      <c r="AH473" s="74">
        <v>843758</v>
      </c>
      <c r="AI473" s="74">
        <v>821554</v>
      </c>
      <c r="AJ473" s="74">
        <v>1255638</v>
      </c>
      <c r="AK473" s="87"/>
    </row>
    <row r="474" spans="1:37" x14ac:dyDescent="0.3">
      <c r="A474" s="23"/>
      <c r="B474" s="77">
        <v>4</v>
      </c>
      <c r="C474" s="77" t="s">
        <v>3750</v>
      </c>
      <c r="D474" s="60" t="s">
        <v>1375</v>
      </c>
      <c r="E474" s="60" t="s">
        <v>1376</v>
      </c>
      <c r="F474" s="60" t="s">
        <v>3699</v>
      </c>
      <c r="G474" s="61" t="s">
        <v>1377</v>
      </c>
      <c r="H474" s="62">
        <v>1.8717156000000001E-5</v>
      </c>
      <c r="I474" s="74">
        <v>914215</v>
      </c>
      <c r="J474" s="74">
        <v>-13284</v>
      </c>
      <c r="K474" s="74">
        <v>0</v>
      </c>
      <c r="L474" s="74"/>
      <c r="M474" s="74">
        <v>-65</v>
      </c>
      <c r="N474" s="74">
        <v>63611</v>
      </c>
      <c r="O474" s="74">
        <v>-132341</v>
      </c>
      <c r="P474" s="74">
        <v>35508</v>
      </c>
      <c r="Q474" s="74">
        <v>-19</v>
      </c>
      <c r="R474" s="74">
        <v>17532</v>
      </c>
      <c r="S474" s="75">
        <v>885157</v>
      </c>
      <c r="T474" s="75">
        <v>43424</v>
      </c>
      <c r="U474" s="75">
        <v>49164</v>
      </c>
      <c r="V474" s="75">
        <v>115</v>
      </c>
      <c r="W474" s="75">
        <v>25212</v>
      </c>
      <c r="X474" s="76">
        <v>117915</v>
      </c>
      <c r="Y474" s="75">
        <v>144847</v>
      </c>
      <c r="Z474" s="75">
        <v>238086</v>
      </c>
      <c r="AA474" s="75">
        <v>19</v>
      </c>
      <c r="AB474" s="75">
        <v>0</v>
      </c>
      <c r="AC474" s="76">
        <v>382952</v>
      </c>
      <c r="AD474" s="75">
        <v>63611</v>
      </c>
      <c r="AE474" s="75">
        <v>-36401</v>
      </c>
      <c r="AF474" s="75">
        <v>27210</v>
      </c>
      <c r="AG474" s="74">
        <v>1068669</v>
      </c>
      <c r="AH474" s="74">
        <v>741596</v>
      </c>
      <c r="AI474" s="74">
        <v>722080</v>
      </c>
      <c r="AJ474" s="74">
        <v>1103606</v>
      </c>
      <c r="AK474" s="87"/>
    </row>
    <row r="475" spans="1:37" x14ac:dyDescent="0.3">
      <c r="A475" s="23"/>
      <c r="B475" s="77">
        <v>4</v>
      </c>
      <c r="C475" s="77" t="s">
        <v>3750</v>
      </c>
      <c r="D475" s="60" t="s">
        <v>1378</v>
      </c>
      <c r="E475" s="60" t="s">
        <v>1379</v>
      </c>
      <c r="F475" s="60" t="s">
        <v>3699</v>
      </c>
      <c r="G475" s="61" t="s">
        <v>1380</v>
      </c>
      <c r="H475" s="62">
        <v>4.8641499000000002E-5</v>
      </c>
      <c r="I475" s="74">
        <v>2712028</v>
      </c>
      <c r="J475" s="74">
        <v>-34522</v>
      </c>
      <c r="K475" s="74">
        <v>0</v>
      </c>
      <c r="L475" s="74"/>
      <c r="M475" s="74">
        <v>-169</v>
      </c>
      <c r="N475" s="74">
        <v>118928</v>
      </c>
      <c r="O475" s="74">
        <v>-343922</v>
      </c>
      <c r="P475" s="74">
        <v>92278</v>
      </c>
      <c r="Q475" s="74">
        <v>-50</v>
      </c>
      <c r="R475" s="74">
        <v>-244256</v>
      </c>
      <c r="S475" s="75">
        <v>2300315</v>
      </c>
      <c r="T475" s="75">
        <v>112850</v>
      </c>
      <c r="U475" s="75">
        <v>127765</v>
      </c>
      <c r="V475" s="75">
        <v>298</v>
      </c>
      <c r="W475" s="75">
        <v>329578</v>
      </c>
      <c r="X475" s="76">
        <v>570491</v>
      </c>
      <c r="Y475" s="75">
        <v>376422</v>
      </c>
      <c r="Z475" s="75">
        <v>618729</v>
      </c>
      <c r="AA475" s="75">
        <v>50</v>
      </c>
      <c r="AB475" s="75">
        <v>314035</v>
      </c>
      <c r="AC475" s="76">
        <v>1309236</v>
      </c>
      <c r="AD475" s="75">
        <v>118928</v>
      </c>
      <c r="AE475" s="75">
        <v>-48762</v>
      </c>
      <c r="AF475" s="75">
        <v>70166</v>
      </c>
      <c r="AG475" s="74">
        <v>2777220</v>
      </c>
      <c r="AH475" s="74">
        <v>1927234</v>
      </c>
      <c r="AI475" s="74">
        <v>1876517</v>
      </c>
      <c r="AJ475" s="74">
        <v>2868012</v>
      </c>
      <c r="AK475" s="87"/>
    </row>
    <row r="476" spans="1:37" x14ac:dyDescent="0.3">
      <c r="A476" s="23"/>
      <c r="B476" s="77">
        <v>4</v>
      </c>
      <c r="C476" s="77" t="s">
        <v>3750</v>
      </c>
      <c r="D476" s="60" t="s">
        <v>1381</v>
      </c>
      <c r="E476" s="60" t="s">
        <v>1382</v>
      </c>
      <c r="F476" s="60" t="s">
        <v>3699</v>
      </c>
      <c r="G476" s="61" t="s">
        <v>1383</v>
      </c>
      <c r="H476" s="62">
        <v>7.6262127000000003E-5</v>
      </c>
      <c r="I476" s="74">
        <v>3737705</v>
      </c>
      <c r="J476" s="74">
        <v>-54125</v>
      </c>
      <c r="K476" s="74">
        <v>0</v>
      </c>
      <c r="L476" s="74"/>
      <c r="M476" s="74">
        <v>-265</v>
      </c>
      <c r="N476" s="74">
        <v>257413</v>
      </c>
      <c r="O476" s="74">
        <v>-539215</v>
      </c>
      <c r="P476" s="74">
        <v>144677</v>
      </c>
      <c r="Q476" s="74">
        <v>-79</v>
      </c>
      <c r="R476" s="74">
        <v>60418</v>
      </c>
      <c r="S476" s="75">
        <v>3606529</v>
      </c>
      <c r="T476" s="75">
        <v>176931</v>
      </c>
      <c r="U476" s="75">
        <v>200315</v>
      </c>
      <c r="V476" s="75">
        <v>468</v>
      </c>
      <c r="W476" s="75">
        <v>93252</v>
      </c>
      <c r="X476" s="76">
        <v>470966</v>
      </c>
      <c r="Y476" s="75">
        <v>590170</v>
      </c>
      <c r="Z476" s="75">
        <v>970068</v>
      </c>
      <c r="AA476" s="75">
        <v>79</v>
      </c>
      <c r="AB476" s="75">
        <v>0</v>
      </c>
      <c r="AC476" s="76">
        <v>1560317</v>
      </c>
      <c r="AD476" s="75">
        <v>257413</v>
      </c>
      <c r="AE476" s="75">
        <v>-147655</v>
      </c>
      <c r="AF476" s="75">
        <v>109758</v>
      </c>
      <c r="AG476" s="74">
        <v>4354238</v>
      </c>
      <c r="AH476" s="74">
        <v>3021596</v>
      </c>
      <c r="AI476" s="74">
        <v>2942080</v>
      </c>
      <c r="AJ476" s="74">
        <v>4496586</v>
      </c>
      <c r="AK476" s="87"/>
    </row>
    <row r="477" spans="1:37" x14ac:dyDescent="0.3">
      <c r="A477" s="23"/>
      <c r="B477" s="77">
        <v>4</v>
      </c>
      <c r="C477" s="77" t="s">
        <v>3750</v>
      </c>
      <c r="D477" s="60" t="s">
        <v>1384</v>
      </c>
      <c r="E477" s="60" t="s">
        <v>1385</v>
      </c>
      <c r="F477" s="60" t="s">
        <v>3699</v>
      </c>
      <c r="G477" s="61" t="s">
        <v>1386</v>
      </c>
      <c r="H477" s="62">
        <v>1.2394973E-5</v>
      </c>
      <c r="I477" s="74">
        <v>612468</v>
      </c>
      <c r="J477" s="74">
        <v>-8797</v>
      </c>
      <c r="K477" s="74">
        <v>0</v>
      </c>
      <c r="L477" s="74"/>
      <c r="M477" s="74">
        <v>-43</v>
      </c>
      <c r="N477" s="74">
        <v>41152</v>
      </c>
      <c r="O477" s="74">
        <v>-87639</v>
      </c>
      <c r="P477" s="74">
        <v>23514</v>
      </c>
      <c r="Q477" s="74">
        <v>-13</v>
      </c>
      <c r="R477" s="74">
        <v>5529</v>
      </c>
      <c r="S477" s="75">
        <v>586171</v>
      </c>
      <c r="T477" s="75">
        <v>28757</v>
      </c>
      <c r="U477" s="75">
        <v>32557</v>
      </c>
      <c r="V477" s="75">
        <v>76</v>
      </c>
      <c r="W477" s="75">
        <v>52474</v>
      </c>
      <c r="X477" s="76">
        <v>113864</v>
      </c>
      <c r="Y477" s="75">
        <v>95921</v>
      </c>
      <c r="Z477" s="75">
        <v>157666</v>
      </c>
      <c r="AA477" s="75">
        <v>13</v>
      </c>
      <c r="AB477" s="75">
        <v>0</v>
      </c>
      <c r="AC477" s="76">
        <v>253600</v>
      </c>
      <c r="AD477" s="75">
        <v>41152</v>
      </c>
      <c r="AE477" s="75">
        <v>-17913</v>
      </c>
      <c r="AF477" s="75">
        <v>23239</v>
      </c>
      <c r="AG477" s="74">
        <v>707699</v>
      </c>
      <c r="AH477" s="74">
        <v>491104</v>
      </c>
      <c r="AI477" s="74">
        <v>478180</v>
      </c>
      <c r="AJ477" s="74">
        <v>730835</v>
      </c>
      <c r="AK477" s="87"/>
    </row>
    <row r="478" spans="1:37" x14ac:dyDescent="0.3">
      <c r="A478" s="23"/>
      <c r="B478" s="77">
        <v>4</v>
      </c>
      <c r="C478" s="77" t="s">
        <v>3750</v>
      </c>
      <c r="D478" s="60" t="s">
        <v>1387</v>
      </c>
      <c r="E478" s="60" t="s">
        <v>1388</v>
      </c>
      <c r="F478" s="60" t="s">
        <v>3699</v>
      </c>
      <c r="G478" s="61" t="s">
        <v>1389</v>
      </c>
      <c r="H478" s="62">
        <v>3.0434400699999998E-4</v>
      </c>
      <c r="I478" s="74">
        <v>16557410</v>
      </c>
      <c r="J478" s="74">
        <v>-216000</v>
      </c>
      <c r="K478" s="74">
        <v>0</v>
      </c>
      <c r="L478" s="74"/>
      <c r="M478" s="74">
        <v>-1059</v>
      </c>
      <c r="N478" s="74">
        <v>800883</v>
      </c>
      <c r="O478" s="74">
        <v>-2151879</v>
      </c>
      <c r="P478" s="74">
        <v>577370</v>
      </c>
      <c r="Q478" s="74">
        <v>-315</v>
      </c>
      <c r="R478" s="74">
        <v>-1173610</v>
      </c>
      <c r="S478" s="75">
        <v>14392800</v>
      </c>
      <c r="T478" s="75">
        <v>706089</v>
      </c>
      <c r="U478" s="75">
        <v>799408</v>
      </c>
      <c r="V478" s="75">
        <v>1868</v>
      </c>
      <c r="W478" s="75">
        <v>50</v>
      </c>
      <c r="X478" s="76">
        <v>1507415</v>
      </c>
      <c r="Y478" s="75">
        <v>2355229</v>
      </c>
      <c r="Z478" s="75">
        <v>3871310</v>
      </c>
      <c r="AA478" s="75">
        <v>315</v>
      </c>
      <c r="AB478" s="75">
        <v>2274692</v>
      </c>
      <c r="AC478" s="76">
        <v>8501546</v>
      </c>
      <c r="AD478" s="75">
        <v>800883</v>
      </c>
      <c r="AE478" s="75">
        <v>-706879</v>
      </c>
      <c r="AF478" s="75">
        <v>94004</v>
      </c>
      <c r="AG478" s="74">
        <v>17376729</v>
      </c>
      <c r="AH478" s="74">
        <v>12058471</v>
      </c>
      <c r="AI478" s="74">
        <v>11741142</v>
      </c>
      <c r="AJ478" s="74">
        <v>17944806</v>
      </c>
      <c r="AK478" s="87"/>
    </row>
    <row r="479" spans="1:37" x14ac:dyDescent="0.3">
      <c r="A479" s="23"/>
      <c r="B479" s="77">
        <v>4</v>
      </c>
      <c r="C479" s="77" t="s">
        <v>3750</v>
      </c>
      <c r="D479" s="60" t="s">
        <v>1390</v>
      </c>
      <c r="E479" s="60" t="s">
        <v>1391</v>
      </c>
      <c r="F479" s="60" t="s">
        <v>3699</v>
      </c>
      <c r="G479" s="61" t="s">
        <v>1392</v>
      </c>
      <c r="H479" s="62">
        <v>8.2512450999999999E-5</v>
      </c>
      <c r="I479" s="74">
        <v>3894912</v>
      </c>
      <c r="J479" s="74">
        <v>-58561</v>
      </c>
      <c r="K479" s="74">
        <v>0</v>
      </c>
      <c r="L479" s="74"/>
      <c r="M479" s="74">
        <v>-287</v>
      </c>
      <c r="N479" s="74">
        <v>299084</v>
      </c>
      <c r="O479" s="74">
        <v>-583408</v>
      </c>
      <c r="P479" s="74">
        <v>156534</v>
      </c>
      <c r="Q479" s="74">
        <v>-85</v>
      </c>
      <c r="R479" s="74">
        <v>193928</v>
      </c>
      <c r="S479" s="75">
        <v>3902117</v>
      </c>
      <c r="T479" s="75">
        <v>191432</v>
      </c>
      <c r="U479" s="75">
        <v>216732</v>
      </c>
      <c r="V479" s="75">
        <v>506</v>
      </c>
      <c r="W479" s="75">
        <v>1274701</v>
      </c>
      <c r="X479" s="76">
        <v>1683371</v>
      </c>
      <c r="Y479" s="75">
        <v>638540</v>
      </c>
      <c r="Z479" s="75">
        <v>1049573</v>
      </c>
      <c r="AA479" s="75">
        <v>85</v>
      </c>
      <c r="AB479" s="75">
        <v>0</v>
      </c>
      <c r="AC479" s="76">
        <v>1688198</v>
      </c>
      <c r="AD479" s="75">
        <v>299084</v>
      </c>
      <c r="AE479" s="75">
        <v>-16476</v>
      </c>
      <c r="AF479" s="75">
        <v>282608</v>
      </c>
      <c r="AG479" s="74">
        <v>4711105</v>
      </c>
      <c r="AH479" s="74">
        <v>3269241</v>
      </c>
      <c r="AI479" s="74">
        <v>3183208</v>
      </c>
      <c r="AJ479" s="74">
        <v>4865119</v>
      </c>
      <c r="AK479" s="87"/>
    </row>
    <row r="480" spans="1:37" x14ac:dyDescent="0.3">
      <c r="A480" s="23"/>
      <c r="B480" s="77">
        <v>4</v>
      </c>
      <c r="C480" s="77" t="s">
        <v>3750</v>
      </c>
      <c r="D480" s="60" t="s">
        <v>1393</v>
      </c>
      <c r="E480" s="60" t="s">
        <v>1394</v>
      </c>
      <c r="F480" s="60" t="s">
        <v>3699</v>
      </c>
      <c r="G480" s="61" t="s">
        <v>1395</v>
      </c>
      <c r="H480" s="62">
        <v>3.6252162000000001E-5</v>
      </c>
      <c r="I480" s="74">
        <v>2007494</v>
      </c>
      <c r="J480" s="74">
        <v>-25729</v>
      </c>
      <c r="K480" s="74">
        <v>0</v>
      </c>
      <c r="L480" s="74"/>
      <c r="M480" s="74">
        <v>-126</v>
      </c>
      <c r="N480" s="74">
        <v>90535</v>
      </c>
      <c r="O480" s="74">
        <v>-256323</v>
      </c>
      <c r="P480" s="74">
        <v>68774</v>
      </c>
      <c r="Q480" s="74">
        <v>-37</v>
      </c>
      <c r="R480" s="74">
        <v>-170177</v>
      </c>
      <c r="S480" s="75">
        <v>1714411</v>
      </c>
      <c r="T480" s="75">
        <v>84106</v>
      </c>
      <c r="U480" s="75">
        <v>95222</v>
      </c>
      <c r="V480" s="75">
        <v>222</v>
      </c>
      <c r="W480" s="75">
        <v>443963</v>
      </c>
      <c r="X480" s="76">
        <v>623513</v>
      </c>
      <c r="Y480" s="75">
        <v>280545</v>
      </c>
      <c r="Z480" s="75">
        <v>461134</v>
      </c>
      <c r="AA480" s="75">
        <v>37</v>
      </c>
      <c r="AB480" s="75">
        <v>218794</v>
      </c>
      <c r="AC480" s="76">
        <v>960510</v>
      </c>
      <c r="AD480" s="75">
        <v>90535</v>
      </c>
      <c r="AE480" s="75">
        <v>-8166</v>
      </c>
      <c r="AF480" s="75">
        <v>82369</v>
      </c>
      <c r="AG480" s="74">
        <v>2069842</v>
      </c>
      <c r="AH480" s="74">
        <v>1436354</v>
      </c>
      <c r="AI480" s="74">
        <v>1398555</v>
      </c>
      <c r="AJ480" s="74">
        <v>2137509</v>
      </c>
      <c r="AK480" s="87"/>
    </row>
    <row r="481" spans="1:37" x14ac:dyDescent="0.3">
      <c r="A481" s="23"/>
      <c r="B481" s="77">
        <v>4</v>
      </c>
      <c r="C481" s="77" t="s">
        <v>3750</v>
      </c>
      <c r="D481" s="60" t="s">
        <v>1396</v>
      </c>
      <c r="E481" s="60" t="s">
        <v>1397</v>
      </c>
      <c r="F481" s="60" t="s">
        <v>3699</v>
      </c>
      <c r="G481" s="61" t="s">
        <v>1398</v>
      </c>
      <c r="H481" s="62">
        <v>1.15177299E-4</v>
      </c>
      <c r="I481" s="74">
        <v>6046584</v>
      </c>
      <c r="J481" s="74">
        <v>-81744</v>
      </c>
      <c r="K481" s="74">
        <v>0</v>
      </c>
      <c r="L481" s="74"/>
      <c r="M481" s="74">
        <v>-401</v>
      </c>
      <c r="N481" s="74">
        <v>333367</v>
      </c>
      <c r="O481" s="74">
        <v>-814367</v>
      </c>
      <c r="P481" s="74">
        <v>218503</v>
      </c>
      <c r="Q481" s="74">
        <v>-119</v>
      </c>
      <c r="R481" s="74">
        <v>-254947</v>
      </c>
      <c r="S481" s="75">
        <v>5446876</v>
      </c>
      <c r="T481" s="75">
        <v>267216</v>
      </c>
      <c r="U481" s="75">
        <v>302531</v>
      </c>
      <c r="V481" s="75">
        <v>707</v>
      </c>
      <c r="W481" s="75">
        <v>475324</v>
      </c>
      <c r="X481" s="76">
        <v>1045778</v>
      </c>
      <c r="Y481" s="75">
        <v>891323</v>
      </c>
      <c r="Z481" s="75">
        <v>1465076</v>
      </c>
      <c r="AA481" s="75">
        <v>119</v>
      </c>
      <c r="AB481" s="75">
        <v>327771</v>
      </c>
      <c r="AC481" s="76">
        <v>2684289</v>
      </c>
      <c r="AD481" s="75">
        <v>333367</v>
      </c>
      <c r="AE481" s="75">
        <v>-158809</v>
      </c>
      <c r="AF481" s="75">
        <v>174558</v>
      </c>
      <c r="AG481" s="74">
        <v>6576127</v>
      </c>
      <c r="AH481" s="74">
        <v>4563461</v>
      </c>
      <c r="AI481" s="74">
        <v>4443370</v>
      </c>
      <c r="AJ481" s="74">
        <v>6791112</v>
      </c>
      <c r="AK481" s="87"/>
    </row>
    <row r="482" spans="1:37" x14ac:dyDescent="0.3">
      <c r="A482" s="23"/>
      <c r="B482" s="77">
        <v>4</v>
      </c>
      <c r="C482" s="77" t="s">
        <v>3750</v>
      </c>
      <c r="D482" s="60" t="s">
        <v>1399</v>
      </c>
      <c r="E482" s="60" t="s">
        <v>1400</v>
      </c>
      <c r="F482" s="60" t="s">
        <v>3699</v>
      </c>
      <c r="G482" s="61" t="s">
        <v>1401</v>
      </c>
      <c r="H482" s="62">
        <v>2.0761615999999998E-5</v>
      </c>
      <c r="I482" s="74">
        <v>1028139</v>
      </c>
      <c r="J482" s="74">
        <v>-14735</v>
      </c>
      <c r="K482" s="74">
        <v>0</v>
      </c>
      <c r="L482" s="74"/>
      <c r="M482" s="74">
        <v>-72</v>
      </c>
      <c r="N482" s="74">
        <v>68618</v>
      </c>
      <c r="O482" s="74">
        <v>-146796</v>
      </c>
      <c r="P482" s="74">
        <v>39387</v>
      </c>
      <c r="Q482" s="74">
        <v>-21</v>
      </c>
      <c r="R482" s="74">
        <v>7321</v>
      </c>
      <c r="S482" s="75">
        <v>981841</v>
      </c>
      <c r="T482" s="75">
        <v>48168</v>
      </c>
      <c r="U482" s="75">
        <v>54534</v>
      </c>
      <c r="V482" s="75">
        <v>127</v>
      </c>
      <c r="W482" s="75">
        <v>22632</v>
      </c>
      <c r="X482" s="76">
        <v>125461</v>
      </c>
      <c r="Y482" s="75">
        <v>160668</v>
      </c>
      <c r="Z482" s="75">
        <v>264091</v>
      </c>
      <c r="AA482" s="75">
        <v>21</v>
      </c>
      <c r="AB482" s="75">
        <v>0</v>
      </c>
      <c r="AC482" s="76">
        <v>424780</v>
      </c>
      <c r="AD482" s="75">
        <v>68618</v>
      </c>
      <c r="AE482" s="75">
        <v>-38921</v>
      </c>
      <c r="AF482" s="75">
        <v>29697</v>
      </c>
      <c r="AG482" s="74">
        <v>1185399</v>
      </c>
      <c r="AH482" s="74">
        <v>822600</v>
      </c>
      <c r="AI482" s="74">
        <v>800952</v>
      </c>
      <c r="AJ482" s="74">
        <v>1224152</v>
      </c>
      <c r="AK482" s="87"/>
    </row>
    <row r="483" spans="1:37" x14ac:dyDescent="0.3">
      <c r="A483" s="23"/>
      <c r="B483" s="77">
        <v>4</v>
      </c>
      <c r="C483" s="77" t="s">
        <v>3750</v>
      </c>
      <c r="D483" s="60" t="s">
        <v>1402</v>
      </c>
      <c r="E483" s="60" t="s">
        <v>1403</v>
      </c>
      <c r="F483" s="60" t="s">
        <v>3699</v>
      </c>
      <c r="G483" s="61" t="s">
        <v>1404</v>
      </c>
      <c r="H483" s="62">
        <v>9.9641664000000007E-5</v>
      </c>
      <c r="I483" s="74">
        <v>5493104</v>
      </c>
      <c r="J483" s="74">
        <v>-70718</v>
      </c>
      <c r="K483" s="74">
        <v>0</v>
      </c>
      <c r="L483" s="74"/>
      <c r="M483" s="74">
        <v>-347</v>
      </c>
      <c r="N483" s="74">
        <v>252241</v>
      </c>
      <c r="O483" s="74">
        <v>-704521</v>
      </c>
      <c r="P483" s="74">
        <v>189030</v>
      </c>
      <c r="Q483" s="74">
        <v>-103</v>
      </c>
      <c r="R483" s="74">
        <v>-446507</v>
      </c>
      <c r="S483" s="75">
        <v>4712179</v>
      </c>
      <c r="T483" s="75">
        <v>231172</v>
      </c>
      <c r="U483" s="75">
        <v>261725</v>
      </c>
      <c r="V483" s="75">
        <v>611</v>
      </c>
      <c r="W483" s="75">
        <v>328928</v>
      </c>
      <c r="X483" s="76">
        <v>822436</v>
      </c>
      <c r="Y483" s="75">
        <v>771098</v>
      </c>
      <c r="Z483" s="75">
        <v>1267460</v>
      </c>
      <c r="AA483" s="75">
        <v>103</v>
      </c>
      <c r="AB483" s="75">
        <v>574065</v>
      </c>
      <c r="AC483" s="76">
        <v>2612726</v>
      </c>
      <c r="AD483" s="75">
        <v>252241</v>
      </c>
      <c r="AE483" s="75">
        <v>-149080</v>
      </c>
      <c r="AF483" s="75">
        <v>103161</v>
      </c>
      <c r="AG483" s="74">
        <v>5689109</v>
      </c>
      <c r="AH483" s="74">
        <v>3947921</v>
      </c>
      <c r="AI483" s="74">
        <v>3844028</v>
      </c>
      <c r="AJ483" s="74">
        <v>5875096</v>
      </c>
      <c r="AK483" s="87"/>
    </row>
    <row r="484" spans="1:37" x14ac:dyDescent="0.3">
      <c r="A484" s="23"/>
      <c r="B484" s="77">
        <v>4</v>
      </c>
      <c r="C484" s="77" t="s">
        <v>3750</v>
      </c>
      <c r="D484" s="60" t="s">
        <v>1405</v>
      </c>
      <c r="E484" s="60" t="s">
        <v>1406</v>
      </c>
      <c r="F484" s="60" t="s">
        <v>3699</v>
      </c>
      <c r="G484" s="61" t="s">
        <v>1407</v>
      </c>
      <c r="H484" s="62">
        <v>1.64469756E-4</v>
      </c>
      <c r="I484" s="74">
        <v>7707167</v>
      </c>
      <c r="J484" s="74">
        <v>-116728</v>
      </c>
      <c r="K484" s="74">
        <v>0</v>
      </c>
      <c r="L484" s="74"/>
      <c r="M484" s="74">
        <v>-572</v>
      </c>
      <c r="N484" s="74">
        <v>603941</v>
      </c>
      <c r="O484" s="74">
        <v>-1162892</v>
      </c>
      <c r="P484" s="74">
        <v>312015</v>
      </c>
      <c r="Q484" s="74">
        <v>-170</v>
      </c>
      <c r="R484" s="74">
        <v>435216</v>
      </c>
      <c r="S484" s="75">
        <v>7777977</v>
      </c>
      <c r="T484" s="75">
        <v>381576</v>
      </c>
      <c r="U484" s="75">
        <v>432006</v>
      </c>
      <c r="V484" s="75">
        <v>1009</v>
      </c>
      <c r="W484" s="75">
        <v>559608</v>
      </c>
      <c r="X484" s="76">
        <v>1374199</v>
      </c>
      <c r="Y484" s="75">
        <v>1272783</v>
      </c>
      <c r="Z484" s="75">
        <v>2092085</v>
      </c>
      <c r="AA484" s="75">
        <v>170</v>
      </c>
      <c r="AB484" s="75">
        <v>553234</v>
      </c>
      <c r="AC484" s="76">
        <v>3918272</v>
      </c>
      <c r="AD484" s="75">
        <v>603941</v>
      </c>
      <c r="AE484" s="75">
        <v>-401804</v>
      </c>
      <c r="AF484" s="75">
        <v>202137</v>
      </c>
      <c r="AG484" s="74">
        <v>9390513</v>
      </c>
      <c r="AH484" s="74">
        <v>6516487</v>
      </c>
      <c r="AI484" s="74">
        <v>6345000</v>
      </c>
      <c r="AJ484" s="74">
        <v>9697506</v>
      </c>
      <c r="AK484" s="87"/>
    </row>
    <row r="485" spans="1:37" x14ac:dyDescent="0.3">
      <c r="A485" s="23"/>
      <c r="B485" s="77">
        <v>4</v>
      </c>
      <c r="C485" s="77" t="s">
        <v>3750</v>
      </c>
      <c r="D485" s="60" t="s">
        <v>1408</v>
      </c>
      <c r="E485" s="60" t="s">
        <v>1409</v>
      </c>
      <c r="F485" s="60" t="s">
        <v>3699</v>
      </c>
      <c r="G485" s="61" t="s">
        <v>1410</v>
      </c>
      <c r="H485" s="62">
        <v>1.2956234370000001E-3</v>
      </c>
      <c r="I485" s="74">
        <v>66931205</v>
      </c>
      <c r="J485" s="74">
        <v>-919534</v>
      </c>
      <c r="K485" s="74">
        <v>0</v>
      </c>
      <c r="L485" s="74"/>
      <c r="M485" s="74">
        <v>-4506</v>
      </c>
      <c r="N485" s="74">
        <v>3899901</v>
      </c>
      <c r="O485" s="74">
        <v>-9160770</v>
      </c>
      <c r="P485" s="74">
        <v>2457924</v>
      </c>
      <c r="Q485" s="74">
        <v>-1340</v>
      </c>
      <c r="R485" s="74">
        <v>-1931262</v>
      </c>
      <c r="S485" s="75">
        <v>61271618</v>
      </c>
      <c r="T485" s="75">
        <v>3005894</v>
      </c>
      <c r="U485" s="75">
        <v>3403161</v>
      </c>
      <c r="V485" s="75">
        <v>7950</v>
      </c>
      <c r="W485" s="75">
        <v>710570</v>
      </c>
      <c r="X485" s="76">
        <v>7127575</v>
      </c>
      <c r="Y485" s="75">
        <v>10026451</v>
      </c>
      <c r="Z485" s="75">
        <v>16480562</v>
      </c>
      <c r="AA485" s="75">
        <v>1340</v>
      </c>
      <c r="AB485" s="75">
        <v>2482851</v>
      </c>
      <c r="AC485" s="76">
        <v>28991204</v>
      </c>
      <c r="AD485" s="75">
        <v>3899901</v>
      </c>
      <c r="AE485" s="75">
        <v>-2445152</v>
      </c>
      <c r="AF485" s="75">
        <v>1454749</v>
      </c>
      <c r="AG485" s="74">
        <v>73974505</v>
      </c>
      <c r="AH485" s="74">
        <v>51334140</v>
      </c>
      <c r="AI485" s="74">
        <v>49983238</v>
      </c>
      <c r="AJ485" s="74">
        <v>76392867</v>
      </c>
      <c r="AK485" s="87"/>
    </row>
    <row r="486" spans="1:37" x14ac:dyDescent="0.3">
      <c r="A486" s="23"/>
      <c r="B486" s="77">
        <v>4</v>
      </c>
      <c r="C486" s="77" t="s">
        <v>3750</v>
      </c>
      <c r="D486" s="60" t="s">
        <v>1411</v>
      </c>
      <c r="E486" s="60" t="s">
        <v>1412</v>
      </c>
      <c r="F486" s="60" t="s">
        <v>3699</v>
      </c>
      <c r="G486" s="61" t="s">
        <v>1413</v>
      </c>
      <c r="H486" s="62">
        <v>6.1411266000000006E-5</v>
      </c>
      <c r="I486" s="74">
        <v>2860766</v>
      </c>
      <c r="J486" s="74">
        <v>-43585</v>
      </c>
      <c r="K486" s="74">
        <v>0</v>
      </c>
      <c r="L486" s="74"/>
      <c r="M486" s="74">
        <v>-214</v>
      </c>
      <c r="N486" s="74">
        <v>227853</v>
      </c>
      <c r="O486" s="74">
        <v>-434211</v>
      </c>
      <c r="P486" s="74">
        <v>116503</v>
      </c>
      <c r="Q486" s="74">
        <v>-64</v>
      </c>
      <c r="R486" s="74">
        <v>177167</v>
      </c>
      <c r="S486" s="75">
        <v>2904215</v>
      </c>
      <c r="T486" s="75">
        <v>142476</v>
      </c>
      <c r="U486" s="75">
        <v>161306</v>
      </c>
      <c r="V486" s="75">
        <v>377</v>
      </c>
      <c r="W486" s="75">
        <v>427933</v>
      </c>
      <c r="X486" s="76">
        <v>732092</v>
      </c>
      <c r="Y486" s="75">
        <v>475244</v>
      </c>
      <c r="Z486" s="75">
        <v>781162</v>
      </c>
      <c r="AA486" s="75">
        <v>64</v>
      </c>
      <c r="AB486" s="75">
        <v>0</v>
      </c>
      <c r="AC486" s="76">
        <v>1256470</v>
      </c>
      <c r="AD486" s="75">
        <v>227853</v>
      </c>
      <c r="AE486" s="75">
        <v>-92249</v>
      </c>
      <c r="AF486" s="75">
        <v>135604</v>
      </c>
      <c r="AG486" s="74">
        <v>3506318</v>
      </c>
      <c r="AH486" s="74">
        <v>2433187</v>
      </c>
      <c r="AI486" s="74">
        <v>2369156</v>
      </c>
      <c r="AJ486" s="74">
        <v>3620946</v>
      </c>
      <c r="AK486" s="87"/>
    </row>
    <row r="487" spans="1:37" x14ac:dyDescent="0.3">
      <c r="A487" s="23"/>
      <c r="B487" s="77">
        <v>4</v>
      </c>
      <c r="C487" s="77" t="s">
        <v>3750</v>
      </c>
      <c r="D487" s="60" t="s">
        <v>1414</v>
      </c>
      <c r="E487" s="60" t="s">
        <v>1415</v>
      </c>
      <c r="F487" s="60" t="s">
        <v>3699</v>
      </c>
      <c r="G487" s="61" t="s">
        <v>1416</v>
      </c>
      <c r="H487" s="62">
        <v>1.609510602E-3</v>
      </c>
      <c r="I487" s="74">
        <v>80397179</v>
      </c>
      <c r="J487" s="74">
        <v>-1142307</v>
      </c>
      <c r="K487" s="74">
        <v>0</v>
      </c>
      <c r="L487" s="74"/>
      <c r="M487" s="74">
        <v>-5598</v>
      </c>
      <c r="N487" s="74">
        <v>5223980</v>
      </c>
      <c r="O487" s="74">
        <v>-11380124</v>
      </c>
      <c r="P487" s="74">
        <v>3053398</v>
      </c>
      <c r="Q487" s="74">
        <v>-1665</v>
      </c>
      <c r="R487" s="74">
        <v>-29135</v>
      </c>
      <c r="S487" s="75">
        <v>76115728</v>
      </c>
      <c r="T487" s="75">
        <v>3734123</v>
      </c>
      <c r="U487" s="75">
        <v>4227635</v>
      </c>
      <c r="V487" s="75">
        <v>9877</v>
      </c>
      <c r="W487" s="75">
        <v>1018859</v>
      </c>
      <c r="X487" s="76">
        <v>8990494</v>
      </c>
      <c r="Y487" s="75">
        <v>12455532</v>
      </c>
      <c r="Z487" s="75">
        <v>20473263</v>
      </c>
      <c r="AA487" s="75">
        <v>1665</v>
      </c>
      <c r="AB487" s="75">
        <v>37223</v>
      </c>
      <c r="AC487" s="76">
        <v>32967683</v>
      </c>
      <c r="AD487" s="75">
        <v>5223980</v>
      </c>
      <c r="AE487" s="75">
        <v>-3018191</v>
      </c>
      <c r="AF487" s="75">
        <v>2205789</v>
      </c>
      <c r="AG487" s="74">
        <v>91896107</v>
      </c>
      <c r="AH487" s="74">
        <v>63770723</v>
      </c>
      <c r="AI487" s="74">
        <v>62092541</v>
      </c>
      <c r="AJ487" s="74">
        <v>94900359</v>
      </c>
      <c r="AK487" s="87"/>
    </row>
    <row r="488" spans="1:37" x14ac:dyDescent="0.3">
      <c r="A488" s="23"/>
      <c r="B488" s="77">
        <v>4</v>
      </c>
      <c r="C488" s="77" t="s">
        <v>3750</v>
      </c>
      <c r="D488" s="60" t="s">
        <v>1417</v>
      </c>
      <c r="E488" s="60" t="s">
        <v>1418</v>
      </c>
      <c r="F488" s="60" t="s">
        <v>3699</v>
      </c>
      <c r="G488" s="61" t="s">
        <v>1419</v>
      </c>
      <c r="H488" s="62">
        <v>7.4206396000000004E-5</v>
      </c>
      <c r="I488" s="74">
        <v>3691311</v>
      </c>
      <c r="J488" s="74">
        <v>-52666</v>
      </c>
      <c r="K488" s="74">
        <v>0</v>
      </c>
      <c r="L488" s="74"/>
      <c r="M488" s="74">
        <v>-258</v>
      </c>
      <c r="N488" s="74">
        <v>242976</v>
      </c>
      <c r="O488" s="74">
        <v>-524680</v>
      </c>
      <c r="P488" s="74">
        <v>140777</v>
      </c>
      <c r="Q488" s="74">
        <v>-77</v>
      </c>
      <c r="R488" s="74">
        <v>11930</v>
      </c>
      <c r="S488" s="75">
        <v>3509313</v>
      </c>
      <c r="T488" s="75">
        <v>172162</v>
      </c>
      <c r="U488" s="75">
        <v>194915</v>
      </c>
      <c r="V488" s="75">
        <v>455</v>
      </c>
      <c r="W488" s="75">
        <v>24528</v>
      </c>
      <c r="X488" s="76">
        <v>392060</v>
      </c>
      <c r="Y488" s="75">
        <v>574262</v>
      </c>
      <c r="Z488" s="75">
        <v>943919</v>
      </c>
      <c r="AA488" s="75">
        <v>77</v>
      </c>
      <c r="AB488" s="75">
        <v>0</v>
      </c>
      <c r="AC488" s="76">
        <v>1518258</v>
      </c>
      <c r="AD488" s="75">
        <v>242976</v>
      </c>
      <c r="AE488" s="75">
        <v>-144522</v>
      </c>
      <c r="AF488" s="75">
        <v>98454</v>
      </c>
      <c r="AG488" s="74">
        <v>4236865</v>
      </c>
      <c r="AH488" s="74">
        <v>2940146</v>
      </c>
      <c r="AI488" s="74">
        <v>2862773</v>
      </c>
      <c r="AJ488" s="74">
        <v>4375376</v>
      </c>
      <c r="AK488" s="87"/>
    </row>
    <row r="489" spans="1:37" x14ac:dyDescent="0.3">
      <c r="A489" s="23"/>
      <c r="B489" s="77">
        <v>5</v>
      </c>
      <c r="C489" s="77" t="s">
        <v>3749</v>
      </c>
      <c r="D489" s="60" t="s">
        <v>1420</v>
      </c>
      <c r="E489" s="60" t="s">
        <v>1421</v>
      </c>
      <c r="F489" s="60" t="s">
        <v>3699</v>
      </c>
      <c r="G489" s="61" t="s">
        <v>1422</v>
      </c>
      <c r="H489" s="62">
        <v>3.2004308599999998E-4</v>
      </c>
      <c r="I489" s="74">
        <v>15416940</v>
      </c>
      <c r="J489" s="74">
        <v>-227142</v>
      </c>
      <c r="K489" s="74">
        <v>0</v>
      </c>
      <c r="L489" s="74"/>
      <c r="M489" s="74">
        <v>-1113</v>
      </c>
      <c r="N489" s="74">
        <v>1117344</v>
      </c>
      <c r="O489" s="74">
        <v>-2262880</v>
      </c>
      <c r="P489" s="74">
        <v>607153</v>
      </c>
      <c r="Q489" s="74">
        <v>-331</v>
      </c>
      <c r="R489" s="74">
        <v>485259</v>
      </c>
      <c r="S489" s="75">
        <v>15135230</v>
      </c>
      <c r="T489" s="75">
        <v>742512</v>
      </c>
      <c r="U489" s="75">
        <v>840644</v>
      </c>
      <c r="V489" s="75">
        <v>1964</v>
      </c>
      <c r="W489" s="75">
        <v>1170714</v>
      </c>
      <c r="X489" s="76">
        <v>2755834</v>
      </c>
      <c r="Y489" s="75">
        <v>2476720</v>
      </c>
      <c r="Z489" s="75">
        <v>4071005</v>
      </c>
      <c r="AA489" s="75">
        <v>331</v>
      </c>
      <c r="AB489" s="75">
        <v>0</v>
      </c>
      <c r="AC489" s="76">
        <v>6548056</v>
      </c>
      <c r="AD489" s="75">
        <v>1117344</v>
      </c>
      <c r="AE489" s="75">
        <v>-551253</v>
      </c>
      <c r="AF489" s="75">
        <v>566091</v>
      </c>
      <c r="AG489" s="74">
        <v>18273079</v>
      </c>
      <c r="AH489" s="74">
        <v>12680487</v>
      </c>
      <c r="AI489" s="74">
        <v>12346789</v>
      </c>
      <c r="AJ489" s="74">
        <v>18870459</v>
      </c>
      <c r="AK489" s="87"/>
    </row>
    <row r="490" spans="1:37" x14ac:dyDescent="0.3">
      <c r="A490" s="23"/>
      <c r="B490" s="77">
        <v>5</v>
      </c>
      <c r="C490" s="77" t="s">
        <v>3749</v>
      </c>
      <c r="D490" s="60" t="s">
        <v>1423</v>
      </c>
      <c r="E490" s="60" t="s">
        <v>1424</v>
      </c>
      <c r="F490" s="60" t="s">
        <v>3699</v>
      </c>
      <c r="G490" s="61" t="s">
        <v>1425</v>
      </c>
      <c r="H490" s="62">
        <v>2.4504342300000001E-4</v>
      </c>
      <c r="I490" s="74">
        <v>11027971</v>
      </c>
      <c r="J490" s="74">
        <v>-173913</v>
      </c>
      <c r="K490" s="74">
        <v>0</v>
      </c>
      <c r="L490" s="74"/>
      <c r="M490" s="74">
        <v>-852</v>
      </c>
      <c r="N490" s="74">
        <v>962570</v>
      </c>
      <c r="O490" s="74">
        <v>-1732592</v>
      </c>
      <c r="P490" s="74">
        <v>464871</v>
      </c>
      <c r="Q490" s="74">
        <v>-253</v>
      </c>
      <c r="R490" s="74">
        <v>1040599</v>
      </c>
      <c r="S490" s="75">
        <v>11588401</v>
      </c>
      <c r="T490" s="75">
        <v>568510</v>
      </c>
      <c r="U490" s="75">
        <v>643645</v>
      </c>
      <c r="V490" s="75">
        <v>1504</v>
      </c>
      <c r="W490" s="75">
        <v>1368860</v>
      </c>
      <c r="X490" s="76">
        <v>2582519</v>
      </c>
      <c r="Y490" s="75">
        <v>1896319</v>
      </c>
      <c r="Z490" s="75">
        <v>3116996</v>
      </c>
      <c r="AA490" s="75">
        <v>253</v>
      </c>
      <c r="AB490" s="75">
        <v>0</v>
      </c>
      <c r="AC490" s="76">
        <v>5013568</v>
      </c>
      <c r="AD490" s="75">
        <v>962570</v>
      </c>
      <c r="AE490" s="75">
        <v>-477156</v>
      </c>
      <c r="AF490" s="75">
        <v>485414</v>
      </c>
      <c r="AG490" s="74">
        <v>13990922</v>
      </c>
      <c r="AH490" s="74">
        <v>9708912</v>
      </c>
      <c r="AI490" s="74">
        <v>9453413</v>
      </c>
      <c r="AJ490" s="74">
        <v>14448310</v>
      </c>
      <c r="AK490" s="87"/>
    </row>
    <row r="491" spans="1:37" x14ac:dyDescent="0.3">
      <c r="A491" s="23"/>
      <c r="B491" s="77">
        <v>5</v>
      </c>
      <c r="C491" s="77" t="s">
        <v>3749</v>
      </c>
      <c r="D491" s="60" t="s">
        <v>1426</v>
      </c>
      <c r="E491" s="60" t="s">
        <v>1427</v>
      </c>
      <c r="F491" s="60" t="s">
        <v>3699</v>
      </c>
      <c r="G491" s="61" t="s">
        <v>1428</v>
      </c>
      <c r="H491" s="62">
        <v>2.5865999900000002E-4</v>
      </c>
      <c r="I491" s="74">
        <v>13105890</v>
      </c>
      <c r="J491" s="74">
        <v>-183577</v>
      </c>
      <c r="K491" s="74">
        <v>0</v>
      </c>
      <c r="L491" s="74"/>
      <c r="M491" s="74">
        <v>-900</v>
      </c>
      <c r="N491" s="74">
        <v>813944</v>
      </c>
      <c r="O491" s="74">
        <v>-1828868</v>
      </c>
      <c r="P491" s="74">
        <v>490703</v>
      </c>
      <c r="Q491" s="74">
        <v>-268</v>
      </c>
      <c r="R491" s="74">
        <v>-164577</v>
      </c>
      <c r="S491" s="75">
        <v>12232347</v>
      </c>
      <c r="T491" s="75">
        <v>600101</v>
      </c>
      <c r="U491" s="75">
        <v>679412</v>
      </c>
      <c r="V491" s="75">
        <v>1587</v>
      </c>
      <c r="W491" s="75">
        <v>412555</v>
      </c>
      <c r="X491" s="76">
        <v>1693655</v>
      </c>
      <c r="Y491" s="75">
        <v>2001694</v>
      </c>
      <c r="Z491" s="75">
        <v>3290201</v>
      </c>
      <c r="AA491" s="75">
        <v>268</v>
      </c>
      <c r="AB491" s="75">
        <v>211560</v>
      </c>
      <c r="AC491" s="76">
        <v>5503723</v>
      </c>
      <c r="AD491" s="75">
        <v>813944</v>
      </c>
      <c r="AE491" s="75">
        <v>-449694</v>
      </c>
      <c r="AF491" s="75">
        <v>364250</v>
      </c>
      <c r="AG491" s="74">
        <v>14768369</v>
      </c>
      <c r="AH491" s="74">
        <v>10248417</v>
      </c>
      <c r="AI491" s="74">
        <v>9978721</v>
      </c>
      <c r="AJ491" s="74">
        <v>15251174</v>
      </c>
      <c r="AK491" s="87"/>
    </row>
    <row r="492" spans="1:37" x14ac:dyDescent="0.3">
      <c r="A492" s="23"/>
      <c r="B492" s="77">
        <v>5</v>
      </c>
      <c r="C492" s="77" t="s">
        <v>3749</v>
      </c>
      <c r="D492" s="60" t="s">
        <v>1429</v>
      </c>
      <c r="E492" s="60" t="s">
        <v>1430</v>
      </c>
      <c r="F492" s="60" t="s">
        <v>3699</v>
      </c>
      <c r="G492" s="61" t="s">
        <v>1431</v>
      </c>
      <c r="H492" s="62">
        <v>2.5514595300000001E-4</v>
      </c>
      <c r="I492" s="74">
        <v>11896298</v>
      </c>
      <c r="J492" s="74">
        <v>-181083</v>
      </c>
      <c r="K492" s="74">
        <v>0</v>
      </c>
      <c r="L492" s="74"/>
      <c r="M492" s="74">
        <v>-887</v>
      </c>
      <c r="N492" s="74">
        <v>945189</v>
      </c>
      <c r="O492" s="74">
        <v>-1804022</v>
      </c>
      <c r="P492" s="74">
        <v>484037</v>
      </c>
      <c r="Q492" s="74">
        <v>-264</v>
      </c>
      <c r="R492" s="74">
        <v>726898</v>
      </c>
      <c r="S492" s="75">
        <v>12066166</v>
      </c>
      <c r="T492" s="75">
        <v>591948</v>
      </c>
      <c r="U492" s="75">
        <v>670181</v>
      </c>
      <c r="V492" s="75">
        <v>1566</v>
      </c>
      <c r="W492" s="75">
        <v>1036021</v>
      </c>
      <c r="X492" s="76">
        <v>2299716</v>
      </c>
      <c r="Y492" s="75">
        <v>1974500</v>
      </c>
      <c r="Z492" s="75">
        <v>3245502</v>
      </c>
      <c r="AA492" s="75">
        <v>264</v>
      </c>
      <c r="AB492" s="75">
        <v>0</v>
      </c>
      <c r="AC492" s="76">
        <v>5220266</v>
      </c>
      <c r="AD492" s="75">
        <v>945189</v>
      </c>
      <c r="AE492" s="75">
        <v>-486995</v>
      </c>
      <c r="AF492" s="75">
        <v>458194</v>
      </c>
      <c r="AG492" s="74">
        <v>14567732</v>
      </c>
      <c r="AH492" s="74">
        <v>10109186</v>
      </c>
      <c r="AI492" s="74">
        <v>9843154</v>
      </c>
      <c r="AJ492" s="74">
        <v>15043978</v>
      </c>
      <c r="AK492" s="87"/>
    </row>
    <row r="493" spans="1:37" x14ac:dyDescent="0.3">
      <c r="A493" s="23"/>
      <c r="B493" s="77">
        <v>5</v>
      </c>
      <c r="C493" s="77" t="s">
        <v>3749</v>
      </c>
      <c r="D493" s="60" t="s">
        <v>1432</v>
      </c>
      <c r="E493" s="60" t="s">
        <v>1433</v>
      </c>
      <c r="F493" s="60" t="s">
        <v>3699</v>
      </c>
      <c r="G493" s="61" t="s">
        <v>1434</v>
      </c>
      <c r="H493" s="62">
        <v>3.6844928199999998E-4</v>
      </c>
      <c r="I493" s="74">
        <v>18041968</v>
      </c>
      <c r="J493" s="74">
        <v>-261497</v>
      </c>
      <c r="K493" s="74">
        <v>0</v>
      </c>
      <c r="L493" s="74"/>
      <c r="M493" s="74">
        <v>-1282</v>
      </c>
      <c r="N493" s="74">
        <v>1245890</v>
      </c>
      <c r="O493" s="74">
        <v>-2605139</v>
      </c>
      <c r="P493" s="74">
        <v>698984</v>
      </c>
      <c r="Q493" s="74">
        <v>-381</v>
      </c>
      <c r="R493" s="74">
        <v>305875</v>
      </c>
      <c r="S493" s="75">
        <v>17424418</v>
      </c>
      <c r="T493" s="75">
        <v>854816</v>
      </c>
      <c r="U493" s="75">
        <v>967791</v>
      </c>
      <c r="V493" s="75">
        <v>2261</v>
      </c>
      <c r="W493" s="75">
        <v>393374</v>
      </c>
      <c r="X493" s="76">
        <v>2218242</v>
      </c>
      <c r="Y493" s="75">
        <v>2851321</v>
      </c>
      <c r="Z493" s="75">
        <v>4686741</v>
      </c>
      <c r="AA493" s="75">
        <v>381</v>
      </c>
      <c r="AB493" s="75">
        <v>67728</v>
      </c>
      <c r="AC493" s="76">
        <v>7606171</v>
      </c>
      <c r="AD493" s="75">
        <v>1245890</v>
      </c>
      <c r="AE493" s="75">
        <v>-733677</v>
      </c>
      <c r="AF493" s="75">
        <v>512213</v>
      </c>
      <c r="AG493" s="74">
        <v>21036863</v>
      </c>
      <c r="AH493" s="74">
        <v>14598398</v>
      </c>
      <c r="AI493" s="74">
        <v>14214229</v>
      </c>
      <c r="AJ493" s="74">
        <v>21724597</v>
      </c>
      <c r="AK493" s="87"/>
    </row>
    <row r="494" spans="1:37" x14ac:dyDescent="0.3">
      <c r="A494" s="23"/>
      <c r="B494" s="77">
        <v>5</v>
      </c>
      <c r="C494" s="77" t="s">
        <v>3749</v>
      </c>
      <c r="D494" s="60" t="s">
        <v>1435</v>
      </c>
      <c r="E494" s="60" t="s">
        <v>1436</v>
      </c>
      <c r="F494" s="60" t="s">
        <v>3699</v>
      </c>
      <c r="G494" s="61" t="s">
        <v>1437</v>
      </c>
      <c r="H494" s="62">
        <v>3.0328725700000001E-4</v>
      </c>
      <c r="I494" s="74">
        <v>14821915</v>
      </c>
      <c r="J494" s="74">
        <v>-215250</v>
      </c>
      <c r="K494" s="74">
        <v>0</v>
      </c>
      <c r="L494" s="74"/>
      <c r="M494" s="74">
        <v>-1055</v>
      </c>
      <c r="N494" s="74">
        <v>1029583</v>
      </c>
      <c r="O494" s="74">
        <v>-2144408</v>
      </c>
      <c r="P494" s="74">
        <v>575365</v>
      </c>
      <c r="Q494" s="74">
        <v>-314</v>
      </c>
      <c r="R494" s="74">
        <v>276989</v>
      </c>
      <c r="S494" s="75">
        <v>14342825</v>
      </c>
      <c r="T494" s="75">
        <v>703638</v>
      </c>
      <c r="U494" s="75">
        <v>796632</v>
      </c>
      <c r="V494" s="75">
        <v>1861</v>
      </c>
      <c r="W494" s="75">
        <v>1731004</v>
      </c>
      <c r="X494" s="76">
        <v>3233135</v>
      </c>
      <c r="Y494" s="75">
        <v>2347051</v>
      </c>
      <c r="Z494" s="75">
        <v>3857868</v>
      </c>
      <c r="AA494" s="75">
        <v>314</v>
      </c>
      <c r="AB494" s="75">
        <v>0</v>
      </c>
      <c r="AC494" s="76">
        <v>6205233</v>
      </c>
      <c r="AD494" s="75">
        <v>1029583</v>
      </c>
      <c r="AE494" s="75">
        <v>-400682</v>
      </c>
      <c r="AF494" s="75">
        <v>628901</v>
      </c>
      <c r="AG494" s="74">
        <v>17316393</v>
      </c>
      <c r="AH494" s="74">
        <v>12016602</v>
      </c>
      <c r="AI494" s="74">
        <v>11700374</v>
      </c>
      <c r="AJ494" s="74">
        <v>17882498</v>
      </c>
      <c r="AK494" s="87"/>
    </row>
    <row r="495" spans="1:37" x14ac:dyDescent="0.3">
      <c r="A495" s="23"/>
      <c r="B495" s="77">
        <v>5</v>
      </c>
      <c r="C495" s="77" t="s">
        <v>3749</v>
      </c>
      <c r="D495" s="60" t="s">
        <v>1438</v>
      </c>
      <c r="E495" s="60" t="s">
        <v>1439</v>
      </c>
      <c r="F495" s="60" t="s">
        <v>3699</v>
      </c>
      <c r="G495" s="61" t="s">
        <v>1440</v>
      </c>
      <c r="H495" s="62">
        <v>6.2045598299999998E-4</v>
      </c>
      <c r="I495" s="74">
        <v>30833590</v>
      </c>
      <c r="J495" s="74">
        <v>-440352</v>
      </c>
      <c r="K495" s="74">
        <v>0</v>
      </c>
      <c r="L495" s="74"/>
      <c r="M495" s="74">
        <v>-2158</v>
      </c>
      <c r="N495" s="74">
        <v>2035747</v>
      </c>
      <c r="O495" s="74">
        <v>-4386965</v>
      </c>
      <c r="P495" s="74">
        <v>1177065</v>
      </c>
      <c r="Q495" s="74">
        <v>-642</v>
      </c>
      <c r="R495" s="74">
        <v>125838</v>
      </c>
      <c r="S495" s="75">
        <v>29342123</v>
      </c>
      <c r="T495" s="75">
        <v>1439481</v>
      </c>
      <c r="U495" s="75">
        <v>1629726</v>
      </c>
      <c r="V495" s="75">
        <v>3807</v>
      </c>
      <c r="W495" s="75">
        <v>161973</v>
      </c>
      <c r="X495" s="76">
        <v>3234987</v>
      </c>
      <c r="Y495" s="75">
        <v>4801527</v>
      </c>
      <c r="Z495" s="75">
        <v>7892311</v>
      </c>
      <c r="AA495" s="75">
        <v>642</v>
      </c>
      <c r="AB495" s="75">
        <v>417942</v>
      </c>
      <c r="AC495" s="76">
        <v>13112422</v>
      </c>
      <c r="AD495" s="75">
        <v>2035747</v>
      </c>
      <c r="AE495" s="75">
        <v>-1278660</v>
      </c>
      <c r="AF495" s="75">
        <v>757087</v>
      </c>
      <c r="AG495" s="74">
        <v>35425358</v>
      </c>
      <c r="AH495" s="74">
        <v>24583203</v>
      </c>
      <c r="AI495" s="74">
        <v>23936275</v>
      </c>
      <c r="AJ495" s="74">
        <v>36583478</v>
      </c>
      <c r="AK495" s="87"/>
    </row>
    <row r="496" spans="1:37" x14ac:dyDescent="0.3">
      <c r="A496" s="23"/>
      <c r="B496" s="77">
        <v>4</v>
      </c>
      <c r="C496" s="77" t="s">
        <v>3750</v>
      </c>
      <c r="D496" s="60" t="s">
        <v>1441</v>
      </c>
      <c r="E496" s="60" t="s">
        <v>1442</v>
      </c>
      <c r="F496" s="60" t="s">
        <v>3699</v>
      </c>
      <c r="G496" s="61" t="s">
        <v>1443</v>
      </c>
      <c r="H496" s="62">
        <v>5.1112885000000002E-5</v>
      </c>
      <c r="I496" s="74">
        <v>2483383</v>
      </c>
      <c r="J496" s="74">
        <v>-36276</v>
      </c>
      <c r="K496" s="74">
        <v>0</v>
      </c>
      <c r="L496" s="74"/>
      <c r="M496" s="74">
        <v>-178</v>
      </c>
      <c r="N496" s="74">
        <v>175523</v>
      </c>
      <c r="O496" s="74">
        <v>-361396</v>
      </c>
      <c r="P496" s="74">
        <v>96966</v>
      </c>
      <c r="Q496" s="74">
        <v>-53</v>
      </c>
      <c r="R496" s="74">
        <v>59224</v>
      </c>
      <c r="S496" s="75">
        <v>2417193</v>
      </c>
      <c r="T496" s="75">
        <v>118584</v>
      </c>
      <c r="U496" s="75">
        <v>134256</v>
      </c>
      <c r="V496" s="75">
        <v>314</v>
      </c>
      <c r="W496" s="75">
        <v>213163</v>
      </c>
      <c r="X496" s="76">
        <v>466317</v>
      </c>
      <c r="Y496" s="75">
        <v>395548</v>
      </c>
      <c r="Z496" s="75">
        <v>650165</v>
      </c>
      <c r="AA496" s="75">
        <v>53</v>
      </c>
      <c r="AB496" s="75">
        <v>0</v>
      </c>
      <c r="AC496" s="76">
        <v>1045766</v>
      </c>
      <c r="AD496" s="75">
        <v>175523</v>
      </c>
      <c r="AE496" s="75">
        <v>-80978</v>
      </c>
      <c r="AF496" s="75">
        <v>94545</v>
      </c>
      <c r="AG496" s="74">
        <v>2918325</v>
      </c>
      <c r="AH496" s="74">
        <v>2025153</v>
      </c>
      <c r="AI496" s="74">
        <v>1971860</v>
      </c>
      <c r="AJ496" s="74">
        <v>3013730</v>
      </c>
      <c r="AK496" s="87"/>
    </row>
    <row r="497" spans="1:37" x14ac:dyDescent="0.3">
      <c r="A497" s="23"/>
      <c r="B497" s="77">
        <v>4</v>
      </c>
      <c r="C497" s="77" t="s">
        <v>3750</v>
      </c>
      <c r="D497" s="60" t="s">
        <v>1444</v>
      </c>
      <c r="E497" s="60" t="s">
        <v>1445</v>
      </c>
      <c r="F497" s="60" t="s">
        <v>3699</v>
      </c>
      <c r="G497" s="61" t="s">
        <v>1446</v>
      </c>
      <c r="H497" s="62">
        <v>6.6177490900000001E-4</v>
      </c>
      <c r="I497" s="74">
        <v>32234768</v>
      </c>
      <c r="J497" s="74">
        <v>-469677</v>
      </c>
      <c r="K497" s="74">
        <v>0</v>
      </c>
      <c r="L497" s="74"/>
      <c r="M497" s="74">
        <v>-2302</v>
      </c>
      <c r="N497" s="74">
        <v>2261282</v>
      </c>
      <c r="O497" s="74">
        <v>-4679112</v>
      </c>
      <c r="P497" s="74">
        <v>1255451</v>
      </c>
      <c r="Q497" s="74">
        <v>-685</v>
      </c>
      <c r="R497" s="74">
        <v>696419</v>
      </c>
      <c r="S497" s="75">
        <v>31296144</v>
      </c>
      <c r="T497" s="75">
        <v>1535342</v>
      </c>
      <c r="U497" s="75">
        <v>1738257</v>
      </c>
      <c r="V497" s="75">
        <v>4061</v>
      </c>
      <c r="W497" s="75">
        <v>895583</v>
      </c>
      <c r="X497" s="76">
        <v>4173243</v>
      </c>
      <c r="Y497" s="75">
        <v>5121282</v>
      </c>
      <c r="Z497" s="75">
        <v>8417895</v>
      </c>
      <c r="AA497" s="75">
        <v>685</v>
      </c>
      <c r="AB497" s="75">
        <v>56196</v>
      </c>
      <c r="AC497" s="76">
        <v>13596058</v>
      </c>
      <c r="AD497" s="75">
        <v>2261282</v>
      </c>
      <c r="AE497" s="75">
        <v>-1308462</v>
      </c>
      <c r="AF497" s="75">
        <v>952820</v>
      </c>
      <c r="AG497" s="74">
        <v>37784490</v>
      </c>
      <c r="AH497" s="74">
        <v>26220308</v>
      </c>
      <c r="AI497" s="74">
        <v>25530298</v>
      </c>
      <c r="AJ497" s="74">
        <v>39019735</v>
      </c>
      <c r="AK497" s="87"/>
    </row>
    <row r="498" spans="1:37" x14ac:dyDescent="0.3">
      <c r="A498" s="23"/>
      <c r="B498" s="77">
        <v>4</v>
      </c>
      <c r="C498" s="77" t="s">
        <v>3750</v>
      </c>
      <c r="D498" s="60" t="s">
        <v>1447</v>
      </c>
      <c r="E498" s="60" t="s">
        <v>1448</v>
      </c>
      <c r="F498" s="60" t="s">
        <v>3699</v>
      </c>
      <c r="G498" s="61" t="s">
        <v>1449</v>
      </c>
      <c r="H498" s="62">
        <v>1.8080288000000001E-5</v>
      </c>
      <c r="I498" s="74">
        <v>884829</v>
      </c>
      <c r="J498" s="74">
        <v>-12832</v>
      </c>
      <c r="K498" s="74">
        <v>0</v>
      </c>
      <c r="L498" s="74"/>
      <c r="M498" s="74">
        <v>-63</v>
      </c>
      <c r="N498" s="74">
        <v>61210</v>
      </c>
      <c r="O498" s="74">
        <v>-127838</v>
      </c>
      <c r="P498" s="74">
        <v>34300</v>
      </c>
      <c r="Q498" s="74">
        <v>-19</v>
      </c>
      <c r="R498" s="74">
        <v>15451</v>
      </c>
      <c r="S498" s="75">
        <v>855038</v>
      </c>
      <c r="T498" s="75">
        <v>41947</v>
      </c>
      <c r="U498" s="75">
        <v>47491</v>
      </c>
      <c r="V498" s="75">
        <v>111</v>
      </c>
      <c r="W498" s="75">
        <v>398772</v>
      </c>
      <c r="X498" s="76">
        <v>488321</v>
      </c>
      <c r="Y498" s="75">
        <v>139918</v>
      </c>
      <c r="Z498" s="75">
        <v>229984</v>
      </c>
      <c r="AA498" s="75">
        <v>19</v>
      </c>
      <c r="AB498" s="75">
        <v>0</v>
      </c>
      <c r="AC498" s="76">
        <v>369921</v>
      </c>
      <c r="AD498" s="75">
        <v>61210</v>
      </c>
      <c r="AE498" s="75">
        <v>18301</v>
      </c>
      <c r="AF498" s="75">
        <v>79511</v>
      </c>
      <c r="AG498" s="74">
        <v>1032306</v>
      </c>
      <c r="AH498" s="74">
        <v>716362</v>
      </c>
      <c r="AI498" s="74">
        <v>697511</v>
      </c>
      <c r="AJ498" s="74">
        <v>1066054</v>
      </c>
      <c r="AK498" s="87"/>
    </row>
    <row r="499" spans="1:37" x14ac:dyDescent="0.3">
      <c r="A499" s="23"/>
      <c r="B499" s="77">
        <v>4</v>
      </c>
      <c r="C499" s="77" t="s">
        <v>3750</v>
      </c>
      <c r="D499" s="60" t="s">
        <v>1450</v>
      </c>
      <c r="E499" s="60" t="s">
        <v>1451</v>
      </c>
      <c r="F499" s="60" t="s">
        <v>3699</v>
      </c>
      <c r="G499" s="61" t="s">
        <v>1452</v>
      </c>
      <c r="H499" s="62">
        <v>2.4571551999999999E-5</v>
      </c>
      <c r="I499" s="74">
        <v>1153788</v>
      </c>
      <c r="J499" s="74">
        <v>-17439</v>
      </c>
      <c r="K499" s="74">
        <v>0</v>
      </c>
      <c r="L499" s="74"/>
      <c r="M499" s="74">
        <v>-85</v>
      </c>
      <c r="N499" s="74">
        <v>89906</v>
      </c>
      <c r="O499" s="74">
        <v>-173734</v>
      </c>
      <c r="P499" s="74">
        <v>46615</v>
      </c>
      <c r="Q499" s="74">
        <v>-25</v>
      </c>
      <c r="R499" s="74">
        <v>62994</v>
      </c>
      <c r="S499" s="75">
        <v>1162020</v>
      </c>
      <c r="T499" s="75">
        <v>57007</v>
      </c>
      <c r="U499" s="75">
        <v>64541</v>
      </c>
      <c r="V499" s="75">
        <v>151</v>
      </c>
      <c r="W499" s="75">
        <v>81001</v>
      </c>
      <c r="X499" s="76">
        <v>202700</v>
      </c>
      <c r="Y499" s="75">
        <v>190152</v>
      </c>
      <c r="Z499" s="75">
        <v>312555</v>
      </c>
      <c r="AA499" s="75">
        <v>25</v>
      </c>
      <c r="AB499" s="75">
        <v>64443</v>
      </c>
      <c r="AC499" s="76">
        <v>567175</v>
      </c>
      <c r="AD499" s="75">
        <v>89906</v>
      </c>
      <c r="AE499" s="75">
        <v>-57442</v>
      </c>
      <c r="AF499" s="75">
        <v>32464</v>
      </c>
      <c r="AG499" s="74">
        <v>1402930</v>
      </c>
      <c r="AH499" s="74">
        <v>973554</v>
      </c>
      <c r="AI499" s="74">
        <v>947934</v>
      </c>
      <c r="AJ499" s="74">
        <v>1448794</v>
      </c>
      <c r="AK499" s="87"/>
    </row>
    <row r="500" spans="1:37" x14ac:dyDescent="0.3">
      <c r="A500" s="23"/>
      <c r="B500" s="77">
        <v>4</v>
      </c>
      <c r="C500" s="77" t="s">
        <v>3750</v>
      </c>
      <c r="D500" s="60" t="s">
        <v>1453</v>
      </c>
      <c r="E500" s="60" t="s">
        <v>1454</v>
      </c>
      <c r="F500" s="60" t="s">
        <v>3699</v>
      </c>
      <c r="G500" s="61" t="s">
        <v>1455</v>
      </c>
      <c r="H500" s="62">
        <v>2.5230964000000001E-5</v>
      </c>
      <c r="I500" s="74">
        <v>1231595</v>
      </c>
      <c r="J500" s="74">
        <v>-17907</v>
      </c>
      <c r="K500" s="74">
        <v>0</v>
      </c>
      <c r="L500" s="74"/>
      <c r="M500" s="74">
        <v>-88</v>
      </c>
      <c r="N500" s="74">
        <v>85856</v>
      </c>
      <c r="O500" s="74">
        <v>-178397</v>
      </c>
      <c r="P500" s="74">
        <v>47866</v>
      </c>
      <c r="Q500" s="74">
        <v>-26</v>
      </c>
      <c r="R500" s="74">
        <v>24303</v>
      </c>
      <c r="S500" s="75">
        <v>1193202</v>
      </c>
      <c r="T500" s="75">
        <v>58537</v>
      </c>
      <c r="U500" s="75">
        <v>66273</v>
      </c>
      <c r="V500" s="75">
        <v>155</v>
      </c>
      <c r="W500" s="75">
        <v>443275</v>
      </c>
      <c r="X500" s="76">
        <v>568240</v>
      </c>
      <c r="Y500" s="75">
        <v>195255</v>
      </c>
      <c r="Z500" s="75">
        <v>320942</v>
      </c>
      <c r="AA500" s="75">
        <v>26</v>
      </c>
      <c r="AB500" s="75">
        <v>0</v>
      </c>
      <c r="AC500" s="76">
        <v>516223</v>
      </c>
      <c r="AD500" s="75">
        <v>85856</v>
      </c>
      <c r="AE500" s="75">
        <v>8955</v>
      </c>
      <c r="AF500" s="75">
        <v>94811</v>
      </c>
      <c r="AG500" s="74">
        <v>1440579</v>
      </c>
      <c r="AH500" s="74">
        <v>999681</v>
      </c>
      <c r="AI500" s="74">
        <v>973373</v>
      </c>
      <c r="AJ500" s="74">
        <v>1487674</v>
      </c>
      <c r="AK500" s="87"/>
    </row>
    <row r="501" spans="1:37" x14ac:dyDescent="0.3">
      <c r="A501" s="23"/>
      <c r="B501" s="77">
        <v>4</v>
      </c>
      <c r="C501" s="77" t="s">
        <v>3750</v>
      </c>
      <c r="D501" s="60" t="s">
        <v>1456</v>
      </c>
      <c r="E501" s="60" t="s">
        <v>1457</v>
      </c>
      <c r="F501" s="60" t="s">
        <v>3699</v>
      </c>
      <c r="G501" s="61" t="s">
        <v>1458</v>
      </c>
      <c r="H501" s="62">
        <v>4.1581000000000001E-5</v>
      </c>
      <c r="I501" s="74">
        <v>2012922</v>
      </c>
      <c r="J501" s="74">
        <v>-29511</v>
      </c>
      <c r="K501" s="74">
        <v>0</v>
      </c>
      <c r="L501" s="74"/>
      <c r="M501" s="74">
        <v>-145</v>
      </c>
      <c r="N501" s="74">
        <v>143803</v>
      </c>
      <c r="O501" s="74">
        <v>-294001</v>
      </c>
      <c r="P501" s="74">
        <v>78883</v>
      </c>
      <c r="Q501" s="74">
        <v>-43</v>
      </c>
      <c r="R501" s="74">
        <v>54506</v>
      </c>
      <c r="S501" s="75">
        <v>1966414</v>
      </c>
      <c r="T501" s="75">
        <v>96469</v>
      </c>
      <c r="U501" s="75">
        <v>109219</v>
      </c>
      <c r="V501" s="75">
        <v>255</v>
      </c>
      <c r="W501" s="75">
        <v>331941</v>
      </c>
      <c r="X501" s="76">
        <v>537884</v>
      </c>
      <c r="Y501" s="75">
        <v>321783</v>
      </c>
      <c r="Z501" s="75">
        <v>528918</v>
      </c>
      <c r="AA501" s="75">
        <v>43</v>
      </c>
      <c r="AB501" s="75">
        <v>0</v>
      </c>
      <c r="AC501" s="76">
        <v>850744</v>
      </c>
      <c r="AD501" s="75">
        <v>143803</v>
      </c>
      <c r="AE501" s="75">
        <v>-44510</v>
      </c>
      <c r="AF501" s="75">
        <v>99293</v>
      </c>
      <c r="AG501" s="74">
        <v>2374096</v>
      </c>
      <c r="AH501" s="74">
        <v>1647489</v>
      </c>
      <c r="AI501" s="74">
        <v>1604134</v>
      </c>
      <c r="AJ501" s="74">
        <v>2451709</v>
      </c>
      <c r="AK501" s="87"/>
    </row>
    <row r="502" spans="1:37" x14ac:dyDescent="0.3">
      <c r="A502" s="23"/>
      <c r="B502" s="77">
        <v>4</v>
      </c>
      <c r="C502" s="77" t="s">
        <v>3750</v>
      </c>
      <c r="D502" s="60" t="s">
        <v>1459</v>
      </c>
      <c r="E502" s="60" t="s">
        <v>1460</v>
      </c>
      <c r="F502" s="60" t="s">
        <v>3699</v>
      </c>
      <c r="G502" s="61" t="s">
        <v>1461</v>
      </c>
      <c r="H502" s="62">
        <v>8.2935150999999998E-5</v>
      </c>
      <c r="I502" s="74">
        <v>4215621</v>
      </c>
      <c r="J502" s="74">
        <v>-58861</v>
      </c>
      <c r="K502" s="74">
        <v>0</v>
      </c>
      <c r="L502" s="74"/>
      <c r="M502" s="74">
        <v>-288</v>
      </c>
      <c r="N502" s="74">
        <v>259126</v>
      </c>
      <c r="O502" s="74">
        <v>-586397</v>
      </c>
      <c r="P502" s="74">
        <v>157336</v>
      </c>
      <c r="Q502" s="74">
        <v>-86</v>
      </c>
      <c r="R502" s="74">
        <v>-64346</v>
      </c>
      <c r="S502" s="75">
        <v>3922105</v>
      </c>
      <c r="T502" s="75">
        <v>192413</v>
      </c>
      <c r="U502" s="75">
        <v>217842</v>
      </c>
      <c r="V502" s="75">
        <v>509</v>
      </c>
      <c r="W502" s="75">
        <v>241235</v>
      </c>
      <c r="X502" s="76">
        <v>651999</v>
      </c>
      <c r="Y502" s="75">
        <v>641811</v>
      </c>
      <c r="Z502" s="75">
        <v>1054950</v>
      </c>
      <c r="AA502" s="75">
        <v>86</v>
      </c>
      <c r="AB502" s="75">
        <v>82718</v>
      </c>
      <c r="AC502" s="76">
        <v>1779565</v>
      </c>
      <c r="AD502" s="75">
        <v>259126</v>
      </c>
      <c r="AE502" s="75">
        <v>-128707</v>
      </c>
      <c r="AF502" s="75">
        <v>130419</v>
      </c>
      <c r="AG502" s="74">
        <v>4735239</v>
      </c>
      <c r="AH502" s="74">
        <v>3285989</v>
      </c>
      <c r="AI502" s="74">
        <v>3199516</v>
      </c>
      <c r="AJ502" s="74">
        <v>4890043</v>
      </c>
      <c r="AK502" s="87"/>
    </row>
    <row r="503" spans="1:37" x14ac:dyDescent="0.3">
      <c r="A503" s="23"/>
      <c r="B503" s="77">
        <v>4</v>
      </c>
      <c r="C503" s="77" t="s">
        <v>3750</v>
      </c>
      <c r="D503" s="60" t="s">
        <v>1462</v>
      </c>
      <c r="E503" s="60" t="s">
        <v>1463</v>
      </c>
      <c r="F503" s="60" t="s">
        <v>3699</v>
      </c>
      <c r="G503" s="61" t="s">
        <v>1464</v>
      </c>
      <c r="H503" s="62">
        <v>6.2460972000000001E-5</v>
      </c>
      <c r="I503" s="74">
        <v>2829064</v>
      </c>
      <c r="J503" s="74">
        <v>-44330</v>
      </c>
      <c r="K503" s="74">
        <v>0</v>
      </c>
      <c r="L503" s="74"/>
      <c r="M503" s="74">
        <v>-217</v>
      </c>
      <c r="N503" s="74">
        <v>242865</v>
      </c>
      <c r="O503" s="74">
        <v>-441633</v>
      </c>
      <c r="P503" s="74">
        <v>118495</v>
      </c>
      <c r="Q503" s="74">
        <v>-65</v>
      </c>
      <c r="R503" s="74">
        <v>249678</v>
      </c>
      <c r="S503" s="75">
        <v>2953857</v>
      </c>
      <c r="T503" s="75">
        <v>144912</v>
      </c>
      <c r="U503" s="75">
        <v>164064</v>
      </c>
      <c r="V503" s="75">
        <v>383</v>
      </c>
      <c r="W503" s="75">
        <v>374188</v>
      </c>
      <c r="X503" s="76">
        <v>683547</v>
      </c>
      <c r="Y503" s="75">
        <v>483367</v>
      </c>
      <c r="Z503" s="75">
        <v>794515</v>
      </c>
      <c r="AA503" s="75">
        <v>65</v>
      </c>
      <c r="AB503" s="75">
        <v>0</v>
      </c>
      <c r="AC503" s="76">
        <v>1277947</v>
      </c>
      <c r="AD503" s="75">
        <v>242865</v>
      </c>
      <c r="AE503" s="75">
        <v>-115191</v>
      </c>
      <c r="AF503" s="75">
        <v>127674</v>
      </c>
      <c r="AG503" s="74">
        <v>3566252</v>
      </c>
      <c r="AH503" s="74">
        <v>2474778</v>
      </c>
      <c r="AI503" s="74">
        <v>2409652</v>
      </c>
      <c r="AJ503" s="74">
        <v>3682839</v>
      </c>
      <c r="AK503" s="87"/>
    </row>
    <row r="504" spans="1:37" x14ac:dyDescent="0.3">
      <c r="A504" s="23"/>
      <c r="B504" s="77">
        <v>4</v>
      </c>
      <c r="C504" s="77" t="s">
        <v>3750</v>
      </c>
      <c r="D504" s="60" t="s">
        <v>1465</v>
      </c>
      <c r="E504" s="60" t="s">
        <v>1466</v>
      </c>
      <c r="F504" s="60" t="s">
        <v>3699</v>
      </c>
      <c r="G504" s="61" t="s">
        <v>1467</v>
      </c>
      <c r="H504" s="62">
        <v>6.2683593999999994E-5</v>
      </c>
      <c r="I504" s="74">
        <v>2851936</v>
      </c>
      <c r="J504" s="74">
        <v>-44488</v>
      </c>
      <c r="K504" s="74">
        <v>0</v>
      </c>
      <c r="L504" s="74"/>
      <c r="M504" s="74">
        <v>-218</v>
      </c>
      <c r="N504" s="74">
        <v>241968</v>
      </c>
      <c r="O504" s="74">
        <v>-443207</v>
      </c>
      <c r="P504" s="74">
        <v>118917</v>
      </c>
      <c r="Q504" s="74">
        <v>-65</v>
      </c>
      <c r="R504" s="74">
        <v>239543</v>
      </c>
      <c r="S504" s="75">
        <v>2964386</v>
      </c>
      <c r="T504" s="75">
        <v>145428</v>
      </c>
      <c r="U504" s="75">
        <v>164648</v>
      </c>
      <c r="V504" s="75">
        <v>385</v>
      </c>
      <c r="W504" s="75">
        <v>456406</v>
      </c>
      <c r="X504" s="76">
        <v>766867</v>
      </c>
      <c r="Y504" s="75">
        <v>485090</v>
      </c>
      <c r="Z504" s="75">
        <v>797347</v>
      </c>
      <c r="AA504" s="75">
        <v>65</v>
      </c>
      <c r="AB504" s="75">
        <v>0</v>
      </c>
      <c r="AC504" s="76">
        <v>1282502</v>
      </c>
      <c r="AD504" s="75">
        <v>241968</v>
      </c>
      <c r="AE504" s="75">
        <v>-102097</v>
      </c>
      <c r="AF504" s="75">
        <v>139871</v>
      </c>
      <c r="AG504" s="74">
        <v>3578963</v>
      </c>
      <c r="AH504" s="74">
        <v>2483598</v>
      </c>
      <c r="AI504" s="74">
        <v>2418240</v>
      </c>
      <c r="AJ504" s="74">
        <v>3695965</v>
      </c>
      <c r="AK504" s="87"/>
    </row>
    <row r="505" spans="1:37" x14ac:dyDescent="0.3">
      <c r="A505" s="23"/>
      <c r="B505" s="77">
        <v>4</v>
      </c>
      <c r="C505" s="77" t="s">
        <v>3750</v>
      </c>
      <c r="D505" s="60" t="s">
        <v>1468</v>
      </c>
      <c r="E505" s="60" t="s">
        <v>1469</v>
      </c>
      <c r="F505" s="60" t="s">
        <v>3699</v>
      </c>
      <c r="G505" s="61" t="s">
        <v>1470</v>
      </c>
      <c r="H505" s="62">
        <v>1.478659587E-3</v>
      </c>
      <c r="I505" s="74">
        <v>71781008</v>
      </c>
      <c r="J505" s="74">
        <v>-1049439</v>
      </c>
      <c r="K505" s="74">
        <v>0</v>
      </c>
      <c r="L505" s="74"/>
      <c r="M505" s="74">
        <v>-5143</v>
      </c>
      <c r="N505" s="74">
        <v>5086214</v>
      </c>
      <c r="O505" s="74">
        <v>-10454936</v>
      </c>
      <c r="P505" s="74">
        <v>2805161</v>
      </c>
      <c r="Q505" s="74">
        <v>-1529</v>
      </c>
      <c r="R505" s="74">
        <v>1766288</v>
      </c>
      <c r="S505" s="75">
        <v>69927624</v>
      </c>
      <c r="T505" s="75">
        <v>3430544</v>
      </c>
      <c r="U505" s="75">
        <v>3883934</v>
      </c>
      <c r="V505" s="75">
        <v>9074</v>
      </c>
      <c r="W505" s="75">
        <v>6153557</v>
      </c>
      <c r="X505" s="76">
        <v>13477109</v>
      </c>
      <c r="Y505" s="75">
        <v>11442914</v>
      </c>
      <c r="Z505" s="75">
        <v>18808814</v>
      </c>
      <c r="AA505" s="75">
        <v>1529</v>
      </c>
      <c r="AB505" s="75">
        <v>0</v>
      </c>
      <c r="AC505" s="76">
        <v>30253257</v>
      </c>
      <c r="AD505" s="75">
        <v>5086214</v>
      </c>
      <c r="AE505" s="75">
        <v>-2354220</v>
      </c>
      <c r="AF505" s="75">
        <v>2731994</v>
      </c>
      <c r="AG505" s="74">
        <v>84425079</v>
      </c>
      <c r="AH505" s="74">
        <v>58586250</v>
      </c>
      <c r="AI505" s="74">
        <v>57044502</v>
      </c>
      <c r="AJ505" s="74">
        <v>87185090</v>
      </c>
      <c r="AK505" s="87"/>
    </row>
    <row r="506" spans="1:37" x14ac:dyDescent="0.3">
      <c r="A506" s="23"/>
      <c r="B506" s="77">
        <v>4</v>
      </c>
      <c r="C506" s="77" t="s">
        <v>3750</v>
      </c>
      <c r="D506" s="60" t="s">
        <v>1471</v>
      </c>
      <c r="E506" s="60" t="s">
        <v>1472</v>
      </c>
      <c r="F506" s="60" t="s">
        <v>3699</v>
      </c>
      <c r="G506" s="61" t="s">
        <v>1473</v>
      </c>
      <c r="H506" s="62">
        <v>1.16704655E-4</v>
      </c>
      <c r="I506" s="74">
        <v>4998469</v>
      </c>
      <c r="J506" s="74">
        <v>-82828</v>
      </c>
      <c r="K506" s="74">
        <v>0</v>
      </c>
      <c r="L506" s="74"/>
      <c r="M506" s="74">
        <v>-406</v>
      </c>
      <c r="N506" s="74">
        <v>493437</v>
      </c>
      <c r="O506" s="74">
        <v>-825166</v>
      </c>
      <c r="P506" s="74">
        <v>221400</v>
      </c>
      <c r="Q506" s="74">
        <v>-121</v>
      </c>
      <c r="R506" s="74">
        <v>714322</v>
      </c>
      <c r="S506" s="75">
        <v>5519107</v>
      </c>
      <c r="T506" s="75">
        <v>270759</v>
      </c>
      <c r="U506" s="75">
        <v>306543</v>
      </c>
      <c r="V506" s="75">
        <v>716</v>
      </c>
      <c r="W506" s="75">
        <v>918445</v>
      </c>
      <c r="X506" s="76">
        <v>1496463</v>
      </c>
      <c r="Y506" s="75">
        <v>903143</v>
      </c>
      <c r="Z506" s="75">
        <v>1484504</v>
      </c>
      <c r="AA506" s="75">
        <v>121</v>
      </c>
      <c r="AB506" s="75">
        <v>1040887</v>
      </c>
      <c r="AC506" s="76">
        <v>3428655</v>
      </c>
      <c r="AD506" s="75">
        <v>493437</v>
      </c>
      <c r="AE506" s="75">
        <v>-377222</v>
      </c>
      <c r="AF506" s="75">
        <v>116215</v>
      </c>
      <c r="AG506" s="74">
        <v>6663332</v>
      </c>
      <c r="AH506" s="74">
        <v>4623977</v>
      </c>
      <c r="AI506" s="74">
        <v>4502293</v>
      </c>
      <c r="AJ506" s="74">
        <v>6881169</v>
      </c>
      <c r="AK506" s="87"/>
    </row>
    <row r="507" spans="1:37" x14ac:dyDescent="0.3">
      <c r="A507" s="23"/>
      <c r="B507" s="77">
        <v>4</v>
      </c>
      <c r="C507" s="77" t="s">
        <v>3750</v>
      </c>
      <c r="D507" s="60" t="s">
        <v>1474</v>
      </c>
      <c r="E507" s="60" t="s">
        <v>1475</v>
      </c>
      <c r="F507" s="60" t="s">
        <v>3699</v>
      </c>
      <c r="G507" s="61" t="s">
        <v>1476</v>
      </c>
      <c r="H507" s="62">
        <v>1.7832304E-5</v>
      </c>
      <c r="I507" s="74">
        <v>1277700</v>
      </c>
      <c r="J507" s="74">
        <v>-12656</v>
      </c>
      <c r="K507" s="74">
        <v>0</v>
      </c>
      <c r="L507" s="74"/>
      <c r="M507" s="74">
        <v>-62</v>
      </c>
      <c r="N507" s="74">
        <v>4497</v>
      </c>
      <c r="O507" s="74">
        <v>-126084</v>
      </c>
      <c r="P507" s="74">
        <v>33830</v>
      </c>
      <c r="Q507" s="74">
        <v>-18</v>
      </c>
      <c r="R507" s="74">
        <v>-333897</v>
      </c>
      <c r="S507" s="75">
        <v>843310</v>
      </c>
      <c r="T507" s="75">
        <v>41372</v>
      </c>
      <c r="U507" s="75">
        <v>46839</v>
      </c>
      <c r="V507" s="75">
        <v>109</v>
      </c>
      <c r="W507" s="75">
        <v>625961</v>
      </c>
      <c r="X507" s="76">
        <v>714281</v>
      </c>
      <c r="Y507" s="75">
        <v>137999</v>
      </c>
      <c r="Z507" s="75">
        <v>226830</v>
      </c>
      <c r="AA507" s="75">
        <v>18</v>
      </c>
      <c r="AB507" s="75">
        <v>429291</v>
      </c>
      <c r="AC507" s="76">
        <v>794138</v>
      </c>
      <c r="AD507" s="75">
        <v>4497</v>
      </c>
      <c r="AE507" s="75">
        <v>53890</v>
      </c>
      <c r="AF507" s="75">
        <v>58387</v>
      </c>
      <c r="AG507" s="74">
        <v>1018148</v>
      </c>
      <c r="AH507" s="74">
        <v>706537</v>
      </c>
      <c r="AI507" s="74">
        <v>687944</v>
      </c>
      <c r="AJ507" s="74">
        <v>1051433</v>
      </c>
      <c r="AK507" s="87"/>
    </row>
    <row r="508" spans="1:37" x14ac:dyDescent="0.3">
      <c r="A508" s="23"/>
      <c r="B508" s="77">
        <v>4</v>
      </c>
      <c r="C508" s="77" t="s">
        <v>3750</v>
      </c>
      <c r="D508" s="60" t="s">
        <v>1477</v>
      </c>
      <c r="E508" s="60" t="s">
        <v>1478</v>
      </c>
      <c r="F508" s="60" t="s">
        <v>3699</v>
      </c>
      <c r="G508" s="61" t="s">
        <v>1479</v>
      </c>
      <c r="H508" s="62">
        <v>8.0517306999999995E-5</v>
      </c>
      <c r="I508" s="74">
        <v>4133037</v>
      </c>
      <c r="J508" s="74">
        <v>-57145</v>
      </c>
      <c r="K508" s="74">
        <v>0</v>
      </c>
      <c r="L508" s="74"/>
      <c r="M508" s="74">
        <v>-280</v>
      </c>
      <c r="N508" s="74">
        <v>246009</v>
      </c>
      <c r="O508" s="74">
        <v>-569302</v>
      </c>
      <c r="P508" s="74">
        <v>152749</v>
      </c>
      <c r="Q508" s="74">
        <v>-83</v>
      </c>
      <c r="R508" s="74">
        <v>-97222</v>
      </c>
      <c r="S508" s="75">
        <v>3807763</v>
      </c>
      <c r="T508" s="75">
        <v>186803</v>
      </c>
      <c r="U508" s="75">
        <v>211491</v>
      </c>
      <c r="V508" s="75">
        <v>494</v>
      </c>
      <c r="W508" s="75">
        <v>10</v>
      </c>
      <c r="X508" s="76">
        <v>398798</v>
      </c>
      <c r="Y508" s="75">
        <v>623100</v>
      </c>
      <c r="Z508" s="75">
        <v>1024195</v>
      </c>
      <c r="AA508" s="75">
        <v>83</v>
      </c>
      <c r="AB508" s="75">
        <v>449710</v>
      </c>
      <c r="AC508" s="76">
        <v>2097088</v>
      </c>
      <c r="AD508" s="75">
        <v>246009</v>
      </c>
      <c r="AE508" s="75">
        <v>-204362</v>
      </c>
      <c r="AF508" s="75">
        <v>41647</v>
      </c>
      <c r="AG508" s="74">
        <v>4597191</v>
      </c>
      <c r="AH508" s="74">
        <v>3190191</v>
      </c>
      <c r="AI508" s="74">
        <v>3106239</v>
      </c>
      <c r="AJ508" s="74">
        <v>4747481</v>
      </c>
      <c r="AK508" s="87"/>
    </row>
    <row r="509" spans="1:37" x14ac:dyDescent="0.3">
      <c r="A509" s="23"/>
      <c r="B509" s="77">
        <v>4</v>
      </c>
      <c r="C509" s="77" t="s">
        <v>3750</v>
      </c>
      <c r="D509" s="60" t="s">
        <v>1480</v>
      </c>
      <c r="E509" s="60" t="s">
        <v>1481</v>
      </c>
      <c r="F509" s="60" t="s">
        <v>3699</v>
      </c>
      <c r="G509" s="61" t="s">
        <v>1482</v>
      </c>
      <c r="H509" s="62">
        <v>1.4972598000000001E-4</v>
      </c>
      <c r="I509" s="74">
        <v>7673004</v>
      </c>
      <c r="J509" s="74">
        <v>-106264</v>
      </c>
      <c r="K509" s="74">
        <v>0</v>
      </c>
      <c r="L509" s="74"/>
      <c r="M509" s="74">
        <v>-521</v>
      </c>
      <c r="N509" s="74">
        <v>459203</v>
      </c>
      <c r="O509" s="74">
        <v>-1058645</v>
      </c>
      <c r="P509" s="74">
        <v>284045</v>
      </c>
      <c r="Q509" s="74">
        <v>-155</v>
      </c>
      <c r="R509" s="74">
        <v>-169942</v>
      </c>
      <c r="S509" s="75">
        <v>7080725</v>
      </c>
      <c r="T509" s="75">
        <v>347370</v>
      </c>
      <c r="U509" s="75">
        <v>393279</v>
      </c>
      <c r="V509" s="75">
        <v>919</v>
      </c>
      <c r="W509" s="75">
        <v>671845</v>
      </c>
      <c r="X509" s="76">
        <v>1413413</v>
      </c>
      <c r="Y509" s="75">
        <v>1158686</v>
      </c>
      <c r="Z509" s="75">
        <v>1904541</v>
      </c>
      <c r="AA509" s="75">
        <v>155</v>
      </c>
      <c r="AB509" s="75">
        <v>218474</v>
      </c>
      <c r="AC509" s="76">
        <v>3281856</v>
      </c>
      <c r="AD509" s="75">
        <v>459203</v>
      </c>
      <c r="AE509" s="75">
        <v>-198783</v>
      </c>
      <c r="AF509" s="75">
        <v>260420</v>
      </c>
      <c r="AG509" s="74">
        <v>8548707</v>
      </c>
      <c r="AH509" s="74">
        <v>5932321</v>
      </c>
      <c r="AI509" s="74">
        <v>5776207</v>
      </c>
      <c r="AJ509" s="74">
        <v>8828180</v>
      </c>
      <c r="AK509" s="87"/>
    </row>
    <row r="510" spans="1:37" x14ac:dyDescent="0.3">
      <c r="A510" s="23"/>
      <c r="B510" s="77">
        <v>4</v>
      </c>
      <c r="C510" s="77" t="s">
        <v>3750</v>
      </c>
      <c r="D510" s="60" t="s">
        <v>1483</v>
      </c>
      <c r="E510" s="60" t="s">
        <v>1484</v>
      </c>
      <c r="F510" s="60" t="s">
        <v>3699</v>
      </c>
      <c r="G510" s="61" t="s">
        <v>1485</v>
      </c>
      <c r="H510" s="62">
        <v>2.42109885E-4</v>
      </c>
      <c r="I510" s="74">
        <v>11609968</v>
      </c>
      <c r="J510" s="74">
        <v>-171831</v>
      </c>
      <c r="K510" s="74">
        <v>0</v>
      </c>
      <c r="L510" s="74"/>
      <c r="M510" s="74">
        <v>-842</v>
      </c>
      <c r="N510" s="74">
        <v>852547</v>
      </c>
      <c r="O510" s="74">
        <v>-1711850</v>
      </c>
      <c r="P510" s="74">
        <v>459306</v>
      </c>
      <c r="Q510" s="74">
        <v>-250</v>
      </c>
      <c r="R510" s="74">
        <v>412624</v>
      </c>
      <c r="S510" s="75">
        <v>11449672</v>
      </c>
      <c r="T510" s="75">
        <v>561704</v>
      </c>
      <c r="U510" s="75">
        <v>635940</v>
      </c>
      <c r="V510" s="75">
        <v>1486</v>
      </c>
      <c r="W510" s="75">
        <v>530585</v>
      </c>
      <c r="X510" s="76">
        <v>1729715</v>
      </c>
      <c r="Y510" s="75">
        <v>1873618</v>
      </c>
      <c r="Z510" s="75">
        <v>3079681</v>
      </c>
      <c r="AA510" s="75">
        <v>250</v>
      </c>
      <c r="AB510" s="75">
        <v>795032</v>
      </c>
      <c r="AC510" s="76">
        <v>5748581</v>
      </c>
      <c r="AD510" s="75">
        <v>852547</v>
      </c>
      <c r="AE510" s="75">
        <v>-588730</v>
      </c>
      <c r="AF510" s="75">
        <v>263817</v>
      </c>
      <c r="AG510" s="74">
        <v>13823429</v>
      </c>
      <c r="AH510" s="74">
        <v>9592681</v>
      </c>
      <c r="AI510" s="74">
        <v>9340242</v>
      </c>
      <c r="AJ510" s="74">
        <v>14275342</v>
      </c>
      <c r="AK510" s="87"/>
    </row>
    <row r="511" spans="1:37" x14ac:dyDescent="0.3">
      <c r="A511" s="23"/>
      <c r="B511" s="77">
        <v>4</v>
      </c>
      <c r="C511" s="77" t="s">
        <v>3750</v>
      </c>
      <c r="D511" s="60" t="s">
        <v>1486</v>
      </c>
      <c r="E511" s="60" t="s">
        <v>1487</v>
      </c>
      <c r="F511" s="60" t="s">
        <v>3699</v>
      </c>
      <c r="G511" s="61" t="s">
        <v>1488</v>
      </c>
      <c r="H511" s="62">
        <v>8.4930295000000002E-5</v>
      </c>
      <c r="I511" s="74">
        <v>4098440</v>
      </c>
      <c r="J511" s="74">
        <v>-60277</v>
      </c>
      <c r="K511" s="74">
        <v>0</v>
      </c>
      <c r="L511" s="74"/>
      <c r="M511" s="74">
        <v>-295</v>
      </c>
      <c r="N511" s="74">
        <v>295516</v>
      </c>
      <c r="O511" s="74">
        <v>-600504</v>
      </c>
      <c r="P511" s="74">
        <v>161121</v>
      </c>
      <c r="Q511" s="74">
        <v>-88</v>
      </c>
      <c r="R511" s="74">
        <v>122547</v>
      </c>
      <c r="S511" s="75">
        <v>4016460</v>
      </c>
      <c r="T511" s="75">
        <v>197041</v>
      </c>
      <c r="U511" s="75">
        <v>223083</v>
      </c>
      <c r="V511" s="75">
        <v>521</v>
      </c>
      <c r="W511" s="75">
        <v>163435</v>
      </c>
      <c r="X511" s="76">
        <v>584080</v>
      </c>
      <c r="Y511" s="75">
        <v>657251</v>
      </c>
      <c r="Z511" s="75">
        <v>1080329</v>
      </c>
      <c r="AA511" s="75">
        <v>88</v>
      </c>
      <c r="AB511" s="75">
        <v>0</v>
      </c>
      <c r="AC511" s="76">
        <v>1737668</v>
      </c>
      <c r="AD511" s="75">
        <v>295516</v>
      </c>
      <c r="AE511" s="75">
        <v>-166067</v>
      </c>
      <c r="AF511" s="75">
        <v>129449</v>
      </c>
      <c r="AG511" s="74">
        <v>4849153</v>
      </c>
      <c r="AH511" s="74">
        <v>3365039</v>
      </c>
      <c r="AI511" s="74">
        <v>3276485</v>
      </c>
      <c r="AJ511" s="74">
        <v>5007681</v>
      </c>
      <c r="AK511" s="87"/>
    </row>
    <row r="512" spans="1:37" x14ac:dyDescent="0.3">
      <c r="A512" s="23"/>
      <c r="B512" s="77">
        <v>5</v>
      </c>
      <c r="C512" s="77" t="s">
        <v>3749</v>
      </c>
      <c r="D512" s="60" t="s">
        <v>1489</v>
      </c>
      <c r="E512" s="60" t="s">
        <v>1490</v>
      </c>
      <c r="F512" s="60" t="s">
        <v>3699</v>
      </c>
      <c r="G512" s="61" t="s">
        <v>1491</v>
      </c>
      <c r="H512" s="62">
        <v>6.1376039999999996E-6</v>
      </c>
      <c r="I512" s="74">
        <v>362038</v>
      </c>
      <c r="J512" s="74">
        <v>-4356</v>
      </c>
      <c r="K512" s="74">
        <v>0</v>
      </c>
      <c r="L512" s="74"/>
      <c r="M512" s="74">
        <v>-21</v>
      </c>
      <c r="N512" s="74">
        <v>12269</v>
      </c>
      <c r="O512" s="74">
        <v>-43396</v>
      </c>
      <c r="P512" s="74">
        <v>11644</v>
      </c>
      <c r="Q512" s="74">
        <v>-6</v>
      </c>
      <c r="R512" s="74">
        <v>-47918</v>
      </c>
      <c r="S512" s="75">
        <v>290254</v>
      </c>
      <c r="T512" s="75">
        <v>14239</v>
      </c>
      <c r="U512" s="75">
        <v>16121</v>
      </c>
      <c r="V512" s="75">
        <v>38</v>
      </c>
      <c r="W512" s="75">
        <v>52243</v>
      </c>
      <c r="X512" s="76">
        <v>82641</v>
      </c>
      <c r="Y512" s="75">
        <v>47497</v>
      </c>
      <c r="Z512" s="75">
        <v>78071</v>
      </c>
      <c r="AA512" s="75">
        <v>6</v>
      </c>
      <c r="AB512" s="75">
        <v>61607</v>
      </c>
      <c r="AC512" s="76">
        <v>187181</v>
      </c>
      <c r="AD512" s="75">
        <v>12269</v>
      </c>
      <c r="AE512" s="75">
        <v>-4638</v>
      </c>
      <c r="AF512" s="75">
        <v>7631</v>
      </c>
      <c r="AG512" s="74">
        <v>350431</v>
      </c>
      <c r="AH512" s="74">
        <v>243179</v>
      </c>
      <c r="AI512" s="74">
        <v>236780</v>
      </c>
      <c r="AJ512" s="74">
        <v>361887</v>
      </c>
      <c r="AK512" s="87"/>
    </row>
    <row r="513" spans="1:37" x14ac:dyDescent="0.3">
      <c r="A513" s="23"/>
      <c r="B513" s="77">
        <v>4</v>
      </c>
      <c r="C513" s="77" t="s">
        <v>3750</v>
      </c>
      <c r="D513" s="60" t="s">
        <v>1492</v>
      </c>
      <c r="E513" s="60" t="s">
        <v>1493</v>
      </c>
      <c r="F513" s="60" t="s">
        <v>3699</v>
      </c>
      <c r="G513" s="61" t="s">
        <v>1494</v>
      </c>
      <c r="H513" s="62">
        <v>3.3075148600000001E-4</v>
      </c>
      <c r="I513" s="74">
        <v>16356704</v>
      </c>
      <c r="J513" s="74">
        <v>-234742</v>
      </c>
      <c r="K513" s="74">
        <v>0</v>
      </c>
      <c r="L513" s="74"/>
      <c r="M513" s="74">
        <v>-1150</v>
      </c>
      <c r="N513" s="74">
        <v>1096248</v>
      </c>
      <c r="O513" s="74">
        <v>-2338595</v>
      </c>
      <c r="P513" s="74">
        <v>627468</v>
      </c>
      <c r="Q513" s="74">
        <v>-342</v>
      </c>
      <c r="R513" s="74">
        <v>136051</v>
      </c>
      <c r="S513" s="75">
        <v>15641642</v>
      </c>
      <c r="T513" s="75">
        <v>767356</v>
      </c>
      <c r="U513" s="75">
        <v>868771</v>
      </c>
      <c r="V513" s="75">
        <v>2030</v>
      </c>
      <c r="W513" s="75">
        <v>175017</v>
      </c>
      <c r="X513" s="76">
        <v>1813174</v>
      </c>
      <c r="Y513" s="75">
        <v>2559589</v>
      </c>
      <c r="Z513" s="75">
        <v>4207218</v>
      </c>
      <c r="AA513" s="75">
        <v>342</v>
      </c>
      <c r="AB513" s="75">
        <v>50837</v>
      </c>
      <c r="AC513" s="76">
        <v>6817986</v>
      </c>
      <c r="AD513" s="75">
        <v>1096248</v>
      </c>
      <c r="AE513" s="75">
        <v>-657195</v>
      </c>
      <c r="AF513" s="75">
        <v>439053</v>
      </c>
      <c r="AG513" s="74">
        <v>18884482</v>
      </c>
      <c r="AH513" s="74">
        <v>13104767</v>
      </c>
      <c r="AI513" s="74">
        <v>12759904</v>
      </c>
      <c r="AJ513" s="74">
        <v>19501850</v>
      </c>
      <c r="AK513" s="87"/>
    </row>
    <row r="514" spans="1:37" x14ac:dyDescent="0.3">
      <c r="A514" s="23"/>
      <c r="B514" s="77">
        <v>4</v>
      </c>
      <c r="C514" s="77" t="s">
        <v>3750</v>
      </c>
      <c r="D514" s="60" t="s">
        <v>1495</v>
      </c>
      <c r="E514" s="60" t="s">
        <v>1496</v>
      </c>
      <c r="F514" s="60" t="s">
        <v>3699</v>
      </c>
      <c r="G514" s="61" t="s">
        <v>1497</v>
      </c>
      <c r="H514" s="62">
        <v>1.9282165000000001E-5</v>
      </c>
      <c r="I514" s="74">
        <v>903647</v>
      </c>
      <c r="J514" s="74">
        <v>-13685</v>
      </c>
      <c r="K514" s="74">
        <v>0</v>
      </c>
      <c r="L514" s="74"/>
      <c r="M514" s="74">
        <v>-67</v>
      </c>
      <c r="N514" s="74">
        <v>70795</v>
      </c>
      <c r="O514" s="74">
        <v>-136336</v>
      </c>
      <c r="P514" s="74">
        <v>36580</v>
      </c>
      <c r="Q514" s="74">
        <v>-20</v>
      </c>
      <c r="R514" s="74">
        <v>50963</v>
      </c>
      <c r="S514" s="75">
        <v>911877</v>
      </c>
      <c r="T514" s="75">
        <v>44735</v>
      </c>
      <c r="U514" s="75">
        <v>50648</v>
      </c>
      <c r="V514" s="75">
        <v>118</v>
      </c>
      <c r="W514" s="75">
        <v>65526</v>
      </c>
      <c r="X514" s="76">
        <v>161027</v>
      </c>
      <c r="Y514" s="75">
        <v>149219</v>
      </c>
      <c r="Z514" s="75">
        <v>245273</v>
      </c>
      <c r="AA514" s="75">
        <v>20</v>
      </c>
      <c r="AB514" s="75">
        <v>67535</v>
      </c>
      <c r="AC514" s="76">
        <v>462047</v>
      </c>
      <c r="AD514" s="75">
        <v>70795</v>
      </c>
      <c r="AE514" s="75">
        <v>-47488</v>
      </c>
      <c r="AF514" s="75">
        <v>23307</v>
      </c>
      <c r="AG514" s="74">
        <v>1100928</v>
      </c>
      <c r="AH514" s="74">
        <v>763982</v>
      </c>
      <c r="AI514" s="74">
        <v>743877</v>
      </c>
      <c r="AJ514" s="74">
        <v>1136920</v>
      </c>
      <c r="AK514" s="87"/>
    </row>
    <row r="515" spans="1:37" x14ac:dyDescent="0.3">
      <c r="A515" s="23"/>
      <c r="B515" s="77">
        <v>4</v>
      </c>
      <c r="C515" s="77" t="s">
        <v>3750</v>
      </c>
      <c r="D515" s="60" t="s">
        <v>1498</v>
      </c>
      <c r="E515" s="60" t="s">
        <v>1499</v>
      </c>
      <c r="F515" s="60" t="s">
        <v>3699</v>
      </c>
      <c r="G515" s="61" t="s">
        <v>1500</v>
      </c>
      <c r="H515" s="62">
        <v>4.2711018000000001E-5</v>
      </c>
      <c r="I515" s="74">
        <v>2151093</v>
      </c>
      <c r="J515" s="74">
        <v>-30313</v>
      </c>
      <c r="K515" s="74">
        <v>0</v>
      </c>
      <c r="L515" s="74"/>
      <c r="M515" s="74">
        <v>-149</v>
      </c>
      <c r="N515" s="74">
        <v>136197</v>
      </c>
      <c r="O515" s="74">
        <v>-301990</v>
      </c>
      <c r="P515" s="74">
        <v>81027</v>
      </c>
      <c r="Q515" s="74">
        <v>-44</v>
      </c>
      <c r="R515" s="74">
        <v>-15963</v>
      </c>
      <c r="S515" s="75">
        <v>2019858</v>
      </c>
      <c r="T515" s="75">
        <v>99091</v>
      </c>
      <c r="U515" s="75">
        <v>112187</v>
      </c>
      <c r="V515" s="75">
        <v>262</v>
      </c>
      <c r="W515" s="75">
        <v>72830</v>
      </c>
      <c r="X515" s="76">
        <v>284370</v>
      </c>
      <c r="Y515" s="75">
        <v>330528</v>
      </c>
      <c r="Z515" s="75">
        <v>543292</v>
      </c>
      <c r="AA515" s="75">
        <v>44</v>
      </c>
      <c r="AB515" s="75">
        <v>20518</v>
      </c>
      <c r="AC515" s="76">
        <v>894382</v>
      </c>
      <c r="AD515" s="75">
        <v>136197</v>
      </c>
      <c r="AE515" s="75">
        <v>-73586</v>
      </c>
      <c r="AF515" s="75">
        <v>62611</v>
      </c>
      <c r="AG515" s="74">
        <v>2438615</v>
      </c>
      <c r="AH515" s="74">
        <v>1692261</v>
      </c>
      <c r="AI515" s="74">
        <v>1647728</v>
      </c>
      <c r="AJ515" s="74">
        <v>2518338</v>
      </c>
      <c r="AK515" s="87"/>
    </row>
    <row r="516" spans="1:37" x14ac:dyDescent="0.3">
      <c r="A516" s="23"/>
      <c r="B516" s="77">
        <v>4</v>
      </c>
      <c r="C516" s="77" t="s">
        <v>3750</v>
      </c>
      <c r="D516" s="60" t="s">
        <v>1501</v>
      </c>
      <c r="E516" s="60" t="s">
        <v>1502</v>
      </c>
      <c r="F516" s="60" t="s">
        <v>3699</v>
      </c>
      <c r="G516" s="61" t="s">
        <v>1503</v>
      </c>
      <c r="H516" s="62">
        <v>2.8456869200000002E-4</v>
      </c>
      <c r="I516" s="74">
        <v>13803185</v>
      </c>
      <c r="J516" s="74">
        <v>-201965</v>
      </c>
      <c r="K516" s="74">
        <v>0</v>
      </c>
      <c r="L516" s="74"/>
      <c r="M516" s="74">
        <v>-990</v>
      </c>
      <c r="N516" s="74">
        <v>980376</v>
      </c>
      <c r="O516" s="74">
        <v>-2012057</v>
      </c>
      <c r="P516" s="74">
        <v>539854</v>
      </c>
      <c r="Q516" s="74">
        <v>-294</v>
      </c>
      <c r="R516" s="74">
        <v>349493</v>
      </c>
      <c r="S516" s="75">
        <v>13457602</v>
      </c>
      <c r="T516" s="75">
        <v>660210</v>
      </c>
      <c r="U516" s="75">
        <v>747465</v>
      </c>
      <c r="V516" s="75">
        <v>1746</v>
      </c>
      <c r="W516" s="75">
        <v>449430</v>
      </c>
      <c r="X516" s="76">
        <v>1858851</v>
      </c>
      <c r="Y516" s="75">
        <v>2202194</v>
      </c>
      <c r="Z516" s="75">
        <v>3619765</v>
      </c>
      <c r="AA516" s="75">
        <v>294</v>
      </c>
      <c r="AB516" s="75">
        <v>797893</v>
      </c>
      <c r="AC516" s="76">
        <v>6620146</v>
      </c>
      <c r="AD516" s="75">
        <v>980376</v>
      </c>
      <c r="AE516" s="75">
        <v>-672575</v>
      </c>
      <c r="AF516" s="75">
        <v>307801</v>
      </c>
      <c r="AG516" s="74">
        <v>16247644</v>
      </c>
      <c r="AH516" s="74">
        <v>11274950</v>
      </c>
      <c r="AI516" s="74">
        <v>10978240</v>
      </c>
      <c r="AJ516" s="74">
        <v>16778809</v>
      </c>
      <c r="AK516" s="87"/>
    </row>
    <row r="517" spans="1:37" x14ac:dyDescent="0.3">
      <c r="A517" s="23"/>
      <c r="B517" s="77">
        <v>4</v>
      </c>
      <c r="C517" s="77" t="s">
        <v>3750</v>
      </c>
      <c r="D517" s="60" t="s">
        <v>1504</v>
      </c>
      <c r="E517" s="60" t="s">
        <v>1505</v>
      </c>
      <c r="F517" s="60" t="s">
        <v>3699</v>
      </c>
      <c r="G517" s="61" t="s">
        <v>1506</v>
      </c>
      <c r="H517" s="62">
        <v>1.0442099E-5</v>
      </c>
      <c r="I517" s="74">
        <v>898653</v>
      </c>
      <c r="J517" s="74">
        <v>-7411</v>
      </c>
      <c r="K517" s="74">
        <v>0</v>
      </c>
      <c r="L517" s="74"/>
      <c r="M517" s="74">
        <v>-36</v>
      </c>
      <c r="N517" s="74">
        <v>-18123</v>
      </c>
      <c r="O517" s="74">
        <v>-73831</v>
      </c>
      <c r="P517" s="74">
        <v>19810</v>
      </c>
      <c r="Q517" s="74">
        <v>-11</v>
      </c>
      <c r="R517" s="74">
        <v>-325232</v>
      </c>
      <c r="S517" s="75">
        <v>493819</v>
      </c>
      <c r="T517" s="75">
        <v>24226</v>
      </c>
      <c r="U517" s="75">
        <v>27428</v>
      </c>
      <c r="V517" s="75">
        <v>64</v>
      </c>
      <c r="W517" s="75">
        <v>90883</v>
      </c>
      <c r="X517" s="76">
        <v>142601</v>
      </c>
      <c r="Y517" s="75">
        <v>80808</v>
      </c>
      <c r="Z517" s="75">
        <v>132825</v>
      </c>
      <c r="AA517" s="75">
        <v>11</v>
      </c>
      <c r="AB517" s="75">
        <v>418151</v>
      </c>
      <c r="AC517" s="76">
        <v>631795</v>
      </c>
      <c r="AD517" s="75">
        <v>-18123</v>
      </c>
      <c r="AE517" s="75">
        <v>-7608</v>
      </c>
      <c r="AF517" s="75">
        <v>-25731</v>
      </c>
      <c r="AG517" s="74">
        <v>596199</v>
      </c>
      <c r="AH517" s="74">
        <v>413728</v>
      </c>
      <c r="AI517" s="74">
        <v>402841</v>
      </c>
      <c r="AJ517" s="74">
        <v>615690</v>
      </c>
      <c r="AK517" s="87"/>
    </row>
    <row r="518" spans="1:37" x14ac:dyDescent="0.3">
      <c r="A518" s="23"/>
      <c r="B518" s="77">
        <v>4</v>
      </c>
      <c r="C518" s="77" t="s">
        <v>3750</v>
      </c>
      <c r="D518" s="60" t="s">
        <v>1507</v>
      </c>
      <c r="E518" s="60" t="s">
        <v>1508</v>
      </c>
      <c r="F518" s="60" t="s">
        <v>3699</v>
      </c>
      <c r="G518" s="61" t="s">
        <v>1509</v>
      </c>
      <c r="H518" s="62">
        <v>1.4260489E-5</v>
      </c>
      <c r="I518" s="74">
        <v>703231</v>
      </c>
      <c r="J518" s="74">
        <v>-10121</v>
      </c>
      <c r="K518" s="74">
        <v>0</v>
      </c>
      <c r="L518" s="74"/>
      <c r="M518" s="74">
        <v>-50</v>
      </c>
      <c r="N518" s="74">
        <v>47540</v>
      </c>
      <c r="O518" s="74">
        <v>-100829</v>
      </c>
      <c r="P518" s="74">
        <v>27054</v>
      </c>
      <c r="Q518" s="74">
        <v>-15</v>
      </c>
      <c r="R518" s="74">
        <v>7585</v>
      </c>
      <c r="S518" s="75">
        <v>674395</v>
      </c>
      <c r="T518" s="75">
        <v>33085</v>
      </c>
      <c r="U518" s="75">
        <v>37457</v>
      </c>
      <c r="V518" s="75">
        <v>88</v>
      </c>
      <c r="W518" s="75">
        <v>66297</v>
      </c>
      <c r="X518" s="76">
        <v>136927</v>
      </c>
      <c r="Y518" s="75">
        <v>110358</v>
      </c>
      <c r="Z518" s="75">
        <v>181396</v>
      </c>
      <c r="AA518" s="75">
        <v>15</v>
      </c>
      <c r="AB518" s="75">
        <v>0</v>
      </c>
      <c r="AC518" s="76">
        <v>291769</v>
      </c>
      <c r="AD518" s="75">
        <v>47540</v>
      </c>
      <c r="AE518" s="75">
        <v>-19988</v>
      </c>
      <c r="AF518" s="75">
        <v>27552</v>
      </c>
      <c r="AG518" s="74">
        <v>814212</v>
      </c>
      <c r="AH518" s="74">
        <v>565018</v>
      </c>
      <c r="AI518" s="74">
        <v>550149</v>
      </c>
      <c r="AJ518" s="74">
        <v>840830</v>
      </c>
      <c r="AK518" s="87"/>
    </row>
    <row r="519" spans="1:37" x14ac:dyDescent="0.3">
      <c r="A519" s="23"/>
      <c r="B519" s="77">
        <v>5</v>
      </c>
      <c r="C519" s="77" t="s">
        <v>3749</v>
      </c>
      <c r="D519" s="60" t="s">
        <v>1510</v>
      </c>
      <c r="E519" s="60" t="s">
        <v>1511</v>
      </c>
      <c r="F519" s="60" t="s">
        <v>3699</v>
      </c>
      <c r="G519" s="61" t="s">
        <v>1512</v>
      </c>
      <c r="H519" s="62">
        <v>7.7211793000000006E-5</v>
      </c>
      <c r="I519" s="74">
        <v>2510960</v>
      </c>
      <c r="J519" s="74">
        <v>-54799</v>
      </c>
      <c r="K519" s="74">
        <v>0</v>
      </c>
      <c r="L519" s="74"/>
      <c r="M519" s="74">
        <v>-269</v>
      </c>
      <c r="N519" s="74">
        <v>436270</v>
      </c>
      <c r="O519" s="74">
        <v>-545930</v>
      </c>
      <c r="P519" s="74">
        <v>146478</v>
      </c>
      <c r="Q519" s="74">
        <v>-80</v>
      </c>
      <c r="R519" s="74">
        <v>1158808</v>
      </c>
      <c r="S519" s="75">
        <v>3651438</v>
      </c>
      <c r="T519" s="75">
        <v>179134</v>
      </c>
      <c r="U519" s="75">
        <v>202809</v>
      </c>
      <c r="V519" s="75">
        <v>474</v>
      </c>
      <c r="W519" s="75">
        <v>2047771</v>
      </c>
      <c r="X519" s="76">
        <v>2430188</v>
      </c>
      <c r="Y519" s="75">
        <v>597519</v>
      </c>
      <c r="Z519" s="75">
        <v>982148</v>
      </c>
      <c r="AA519" s="75">
        <v>80</v>
      </c>
      <c r="AB519" s="75">
        <v>0</v>
      </c>
      <c r="AC519" s="76">
        <v>1579747</v>
      </c>
      <c r="AD519" s="75">
        <v>436270</v>
      </c>
      <c r="AE519" s="75">
        <v>-72473</v>
      </c>
      <c r="AF519" s="75">
        <v>363797</v>
      </c>
      <c r="AG519" s="74">
        <v>4408460</v>
      </c>
      <c r="AH519" s="74">
        <v>3059223</v>
      </c>
      <c r="AI519" s="74">
        <v>2978717</v>
      </c>
      <c r="AJ519" s="74">
        <v>4552581</v>
      </c>
      <c r="AK519" s="87"/>
    </row>
    <row r="520" spans="1:37" x14ac:dyDescent="0.3">
      <c r="A520" s="23"/>
      <c r="B520" s="77">
        <v>4</v>
      </c>
      <c r="C520" s="77" t="s">
        <v>3750</v>
      </c>
      <c r="D520" s="60" t="s">
        <v>1513</v>
      </c>
      <c r="E520" s="60" t="s">
        <v>1514</v>
      </c>
      <c r="F520" s="60" t="s">
        <v>3699</v>
      </c>
      <c r="G520" s="61" t="s">
        <v>1515</v>
      </c>
      <c r="H520" s="62">
        <v>2.1709873E-5</v>
      </c>
      <c r="I520" s="74">
        <v>1092121</v>
      </c>
      <c r="J520" s="74">
        <v>-15408</v>
      </c>
      <c r="K520" s="74">
        <v>0</v>
      </c>
      <c r="L520" s="74"/>
      <c r="M520" s="74">
        <v>-76</v>
      </c>
      <c r="N520" s="74">
        <v>69403</v>
      </c>
      <c r="O520" s="74">
        <v>-153501</v>
      </c>
      <c r="P520" s="74">
        <v>41186</v>
      </c>
      <c r="Q520" s="74">
        <v>-22</v>
      </c>
      <c r="R520" s="74">
        <v>-7017</v>
      </c>
      <c r="S520" s="75">
        <v>1026686</v>
      </c>
      <c r="T520" s="75">
        <v>50368</v>
      </c>
      <c r="U520" s="75">
        <v>57024</v>
      </c>
      <c r="V520" s="75">
        <v>133</v>
      </c>
      <c r="W520" s="75">
        <v>38177</v>
      </c>
      <c r="X520" s="76">
        <v>145702</v>
      </c>
      <c r="Y520" s="75">
        <v>168006</v>
      </c>
      <c r="Z520" s="75">
        <v>276153</v>
      </c>
      <c r="AA520" s="75">
        <v>22</v>
      </c>
      <c r="AB520" s="75">
        <v>9019</v>
      </c>
      <c r="AC520" s="76">
        <v>453200</v>
      </c>
      <c r="AD520" s="75">
        <v>69403</v>
      </c>
      <c r="AE520" s="75">
        <v>-37238</v>
      </c>
      <c r="AF520" s="75">
        <v>32165</v>
      </c>
      <c r="AG520" s="74">
        <v>1239540</v>
      </c>
      <c r="AH520" s="74">
        <v>860171</v>
      </c>
      <c r="AI520" s="74">
        <v>837535</v>
      </c>
      <c r="AJ520" s="74">
        <v>1280063</v>
      </c>
      <c r="AK520" s="87"/>
    </row>
    <row r="521" spans="1:37" x14ac:dyDescent="0.3">
      <c r="A521" s="23"/>
      <c r="B521" s="77">
        <v>4</v>
      </c>
      <c r="C521" s="77" t="s">
        <v>3750</v>
      </c>
      <c r="D521" s="60" t="s">
        <v>1516</v>
      </c>
      <c r="E521" s="60" t="s">
        <v>1517</v>
      </c>
      <c r="F521" s="60" t="s">
        <v>3699</v>
      </c>
      <c r="G521" s="61" t="s">
        <v>1518</v>
      </c>
      <c r="H521" s="62">
        <v>5.1034122099999997E-4</v>
      </c>
      <c r="I521" s="74">
        <v>26141861</v>
      </c>
      <c r="J521" s="74">
        <v>-362201</v>
      </c>
      <c r="K521" s="74">
        <v>0</v>
      </c>
      <c r="L521" s="74"/>
      <c r="M521" s="74">
        <v>-1775</v>
      </c>
      <c r="N521" s="74">
        <v>1566793</v>
      </c>
      <c r="O521" s="74">
        <v>-3608393</v>
      </c>
      <c r="P521" s="74">
        <v>968167</v>
      </c>
      <c r="Q521" s="74">
        <v>-528</v>
      </c>
      <c r="R521" s="74">
        <v>-569263</v>
      </c>
      <c r="S521" s="75">
        <v>24134661</v>
      </c>
      <c r="T521" s="75">
        <v>1184010</v>
      </c>
      <c r="U521" s="75">
        <v>1340492</v>
      </c>
      <c r="V521" s="75">
        <v>3132</v>
      </c>
      <c r="W521" s="75">
        <v>141096</v>
      </c>
      <c r="X521" s="76">
        <v>2668730</v>
      </c>
      <c r="Y521" s="75">
        <v>3949381</v>
      </c>
      <c r="Z521" s="75">
        <v>6491632</v>
      </c>
      <c r="AA521" s="75">
        <v>528</v>
      </c>
      <c r="AB521" s="75">
        <v>731832</v>
      </c>
      <c r="AC521" s="76">
        <v>11173373</v>
      </c>
      <c r="AD521" s="75">
        <v>1566793</v>
      </c>
      <c r="AE521" s="75">
        <v>-982854</v>
      </c>
      <c r="AF521" s="75">
        <v>583939</v>
      </c>
      <c r="AG521" s="74">
        <v>29138281</v>
      </c>
      <c r="AH521" s="74">
        <v>20220326</v>
      </c>
      <c r="AI521" s="74">
        <v>19688210</v>
      </c>
      <c r="AJ521" s="74">
        <v>30090864</v>
      </c>
      <c r="AK521" s="87"/>
    </row>
    <row r="522" spans="1:37" x14ac:dyDescent="0.3">
      <c r="A522" s="23"/>
      <c r="B522" s="77">
        <v>4</v>
      </c>
      <c r="C522" s="77" t="s">
        <v>3750</v>
      </c>
      <c r="D522" s="60" t="s">
        <v>1519</v>
      </c>
      <c r="E522" s="60" t="s">
        <v>1520</v>
      </c>
      <c r="F522" s="60" t="s">
        <v>3699</v>
      </c>
      <c r="G522" s="61" t="s">
        <v>1518</v>
      </c>
      <c r="H522" s="62">
        <v>6.8044838999999996E-5</v>
      </c>
      <c r="I522" s="74">
        <v>3414679</v>
      </c>
      <c r="J522" s="74">
        <v>-48293</v>
      </c>
      <c r="K522" s="74">
        <v>0</v>
      </c>
      <c r="L522" s="74"/>
      <c r="M522" s="74">
        <v>-237</v>
      </c>
      <c r="N522" s="74">
        <v>218680</v>
      </c>
      <c r="O522" s="74">
        <v>-481114</v>
      </c>
      <c r="P522" s="74">
        <v>129088</v>
      </c>
      <c r="Q522" s="74">
        <v>-70</v>
      </c>
      <c r="R522" s="74">
        <v>-14810</v>
      </c>
      <c r="S522" s="75">
        <v>3217923</v>
      </c>
      <c r="T522" s="75">
        <v>157867</v>
      </c>
      <c r="U522" s="75">
        <v>178731</v>
      </c>
      <c r="V522" s="75">
        <v>418</v>
      </c>
      <c r="W522" s="75">
        <v>120089</v>
      </c>
      <c r="X522" s="76">
        <v>457105</v>
      </c>
      <c r="Y522" s="75">
        <v>526579</v>
      </c>
      <c r="Z522" s="75">
        <v>865543</v>
      </c>
      <c r="AA522" s="75">
        <v>70</v>
      </c>
      <c r="AB522" s="75">
        <v>19031</v>
      </c>
      <c r="AC522" s="76">
        <v>1411223</v>
      </c>
      <c r="AD522" s="75">
        <v>218680</v>
      </c>
      <c r="AE522" s="75">
        <v>-116656</v>
      </c>
      <c r="AF522" s="75">
        <v>102024</v>
      </c>
      <c r="AG522" s="74">
        <v>3885067</v>
      </c>
      <c r="AH522" s="74">
        <v>2696017</v>
      </c>
      <c r="AI522" s="74">
        <v>2625069</v>
      </c>
      <c r="AJ522" s="74">
        <v>4012077</v>
      </c>
      <c r="AK522" s="87"/>
    </row>
    <row r="523" spans="1:37" x14ac:dyDescent="0.3">
      <c r="A523" s="23"/>
      <c r="B523" s="77">
        <v>4</v>
      </c>
      <c r="C523" s="77" t="s">
        <v>3750</v>
      </c>
      <c r="D523" s="60" t="s">
        <v>1521</v>
      </c>
      <c r="E523" s="60" t="s">
        <v>1522</v>
      </c>
      <c r="F523" s="60" t="s">
        <v>3699</v>
      </c>
      <c r="G523" s="61" t="s">
        <v>1523</v>
      </c>
      <c r="H523" s="62">
        <v>1.78830284E-4</v>
      </c>
      <c r="I523" s="74">
        <v>9024675</v>
      </c>
      <c r="J523" s="74">
        <v>-126920</v>
      </c>
      <c r="K523" s="74">
        <v>0</v>
      </c>
      <c r="L523" s="74"/>
      <c r="M523" s="74">
        <v>-622</v>
      </c>
      <c r="N523" s="74">
        <v>567755</v>
      </c>
      <c r="O523" s="74">
        <v>-1264428</v>
      </c>
      <c r="P523" s="74">
        <v>339258</v>
      </c>
      <c r="Q523" s="74">
        <v>-185</v>
      </c>
      <c r="R523" s="74">
        <v>-82431</v>
      </c>
      <c r="S523" s="75">
        <v>8457102</v>
      </c>
      <c r="T523" s="75">
        <v>414893</v>
      </c>
      <c r="U523" s="75">
        <v>469726</v>
      </c>
      <c r="V523" s="75">
        <v>1097</v>
      </c>
      <c r="W523" s="75">
        <v>27</v>
      </c>
      <c r="X523" s="76">
        <v>885743</v>
      </c>
      <c r="Y523" s="75">
        <v>1383915</v>
      </c>
      <c r="Z523" s="75">
        <v>2274753</v>
      </c>
      <c r="AA523" s="75">
        <v>185</v>
      </c>
      <c r="AB523" s="75">
        <v>403870</v>
      </c>
      <c r="AC523" s="76">
        <v>4062723</v>
      </c>
      <c r="AD523" s="75">
        <v>567755</v>
      </c>
      <c r="AE523" s="75">
        <v>-393751</v>
      </c>
      <c r="AF523" s="75">
        <v>174004</v>
      </c>
      <c r="AG523" s="74">
        <v>10210437</v>
      </c>
      <c r="AH523" s="74">
        <v>7085468</v>
      </c>
      <c r="AI523" s="74">
        <v>6899008</v>
      </c>
      <c r="AJ523" s="74">
        <v>10544235</v>
      </c>
      <c r="AK523" s="87"/>
    </row>
    <row r="524" spans="1:37" x14ac:dyDescent="0.3">
      <c r="A524" s="23"/>
      <c r="B524" s="77">
        <v>4</v>
      </c>
      <c r="C524" s="77" t="s">
        <v>3750</v>
      </c>
      <c r="D524" s="60" t="s">
        <v>1524</v>
      </c>
      <c r="E524" s="60" t="s">
        <v>1525</v>
      </c>
      <c r="F524" s="60" t="s">
        <v>3699</v>
      </c>
      <c r="G524" s="61" t="s">
        <v>1526</v>
      </c>
      <c r="H524" s="62">
        <v>1.8662346400000001E-4</v>
      </c>
      <c r="I524" s="74">
        <v>8814705</v>
      </c>
      <c r="J524" s="74">
        <v>-132451</v>
      </c>
      <c r="K524" s="74">
        <v>0</v>
      </c>
      <c r="L524" s="74"/>
      <c r="M524" s="74">
        <v>-649</v>
      </c>
      <c r="N524" s="74">
        <v>675718</v>
      </c>
      <c r="O524" s="74">
        <v>-1319530</v>
      </c>
      <c r="P524" s="74">
        <v>354043</v>
      </c>
      <c r="Q524" s="74">
        <v>-193</v>
      </c>
      <c r="R524" s="74">
        <v>434012</v>
      </c>
      <c r="S524" s="75">
        <v>8825655</v>
      </c>
      <c r="T524" s="75">
        <v>432973</v>
      </c>
      <c r="U524" s="75">
        <v>490196</v>
      </c>
      <c r="V524" s="75">
        <v>1145</v>
      </c>
      <c r="W524" s="75">
        <v>1149111</v>
      </c>
      <c r="X524" s="76">
        <v>2073425</v>
      </c>
      <c r="Y524" s="75">
        <v>1444224</v>
      </c>
      <c r="Z524" s="75">
        <v>2373884</v>
      </c>
      <c r="AA524" s="75">
        <v>193</v>
      </c>
      <c r="AB524" s="75">
        <v>0</v>
      </c>
      <c r="AC524" s="76">
        <v>3818301</v>
      </c>
      <c r="AD524" s="75">
        <v>675718</v>
      </c>
      <c r="AE524" s="75">
        <v>-282769</v>
      </c>
      <c r="AF524" s="75">
        <v>392949</v>
      </c>
      <c r="AG524" s="74">
        <v>10655394</v>
      </c>
      <c r="AH524" s="74">
        <v>7394243</v>
      </c>
      <c r="AI524" s="74">
        <v>7199657</v>
      </c>
      <c r="AJ524" s="74">
        <v>11003739</v>
      </c>
      <c r="AK524" s="87"/>
    </row>
    <row r="525" spans="1:37" x14ac:dyDescent="0.3">
      <c r="A525" s="23"/>
      <c r="B525" s="77">
        <v>4</v>
      </c>
      <c r="C525" s="77" t="s">
        <v>3750</v>
      </c>
      <c r="D525" s="60" t="s">
        <v>1527</v>
      </c>
      <c r="E525" s="60" t="s">
        <v>1528</v>
      </c>
      <c r="F525" s="60" t="s">
        <v>3699</v>
      </c>
      <c r="G525" s="61" t="s">
        <v>1529</v>
      </c>
      <c r="H525" s="62">
        <v>5.8511543999999997E-5</v>
      </c>
      <c r="I525" s="74">
        <v>3289247</v>
      </c>
      <c r="J525" s="74">
        <v>-41527</v>
      </c>
      <c r="K525" s="74">
        <v>0</v>
      </c>
      <c r="L525" s="74"/>
      <c r="M525" s="74">
        <v>-204</v>
      </c>
      <c r="N525" s="74">
        <v>139349</v>
      </c>
      <c r="O525" s="74">
        <v>-413709</v>
      </c>
      <c r="P525" s="74">
        <v>111002</v>
      </c>
      <c r="Q525" s="74">
        <v>-61</v>
      </c>
      <c r="R525" s="74">
        <v>-317014</v>
      </c>
      <c r="S525" s="75">
        <v>2767083</v>
      </c>
      <c r="T525" s="75">
        <v>135749</v>
      </c>
      <c r="U525" s="75">
        <v>153690</v>
      </c>
      <c r="V525" s="75">
        <v>359</v>
      </c>
      <c r="W525" s="75">
        <v>316007</v>
      </c>
      <c r="X525" s="76">
        <v>605805</v>
      </c>
      <c r="Y525" s="75">
        <v>452804</v>
      </c>
      <c r="Z525" s="75">
        <v>744277</v>
      </c>
      <c r="AA525" s="75">
        <v>61</v>
      </c>
      <c r="AB525" s="75">
        <v>407580</v>
      </c>
      <c r="AC525" s="76">
        <v>1604722</v>
      </c>
      <c r="AD525" s="75">
        <v>139349</v>
      </c>
      <c r="AE525" s="75">
        <v>-70088</v>
      </c>
      <c r="AF525" s="75">
        <v>69261</v>
      </c>
      <c r="AG525" s="74">
        <v>3340757</v>
      </c>
      <c r="AH525" s="74">
        <v>2318297</v>
      </c>
      <c r="AI525" s="74">
        <v>2257289</v>
      </c>
      <c r="AJ525" s="74">
        <v>3449972</v>
      </c>
      <c r="AK525" s="87"/>
    </row>
    <row r="526" spans="1:37" x14ac:dyDescent="0.3">
      <c r="A526" s="23"/>
      <c r="B526" s="77">
        <v>4</v>
      </c>
      <c r="C526" s="77" t="s">
        <v>3750</v>
      </c>
      <c r="D526" s="60" t="s">
        <v>1530</v>
      </c>
      <c r="E526" s="60" t="s">
        <v>1531</v>
      </c>
      <c r="F526" s="60" t="s">
        <v>3699</v>
      </c>
      <c r="G526" s="61" t="s">
        <v>1532</v>
      </c>
      <c r="H526" s="62">
        <v>6.0940660000000001E-5</v>
      </c>
      <c r="I526" s="74">
        <v>2974617</v>
      </c>
      <c r="J526" s="74">
        <v>-43251</v>
      </c>
      <c r="K526" s="74">
        <v>0</v>
      </c>
      <c r="L526" s="74"/>
      <c r="M526" s="74">
        <v>-212</v>
      </c>
      <c r="N526" s="74">
        <v>207375</v>
      </c>
      <c r="O526" s="74">
        <v>-430884</v>
      </c>
      <c r="P526" s="74">
        <v>115610</v>
      </c>
      <c r="Q526" s="74">
        <v>-63</v>
      </c>
      <c r="R526" s="74">
        <v>58765</v>
      </c>
      <c r="S526" s="75">
        <v>2881957</v>
      </c>
      <c r="T526" s="75">
        <v>141385</v>
      </c>
      <c r="U526" s="75">
        <v>160070</v>
      </c>
      <c r="V526" s="75">
        <v>374</v>
      </c>
      <c r="W526" s="75">
        <v>226599</v>
      </c>
      <c r="X526" s="76">
        <v>528428</v>
      </c>
      <c r="Y526" s="75">
        <v>471602</v>
      </c>
      <c r="Z526" s="75">
        <v>775176</v>
      </c>
      <c r="AA526" s="75">
        <v>63</v>
      </c>
      <c r="AB526" s="75">
        <v>0</v>
      </c>
      <c r="AC526" s="76">
        <v>1246841</v>
      </c>
      <c r="AD526" s="75">
        <v>207375</v>
      </c>
      <c r="AE526" s="75">
        <v>-98299</v>
      </c>
      <c r="AF526" s="75">
        <v>109076</v>
      </c>
      <c r="AG526" s="74">
        <v>3479449</v>
      </c>
      <c r="AH526" s="74">
        <v>2414541</v>
      </c>
      <c r="AI526" s="74">
        <v>2351001</v>
      </c>
      <c r="AJ526" s="74">
        <v>3593198</v>
      </c>
      <c r="AK526" s="87"/>
    </row>
    <row r="527" spans="1:37" x14ac:dyDescent="0.3">
      <c r="A527" s="23"/>
      <c r="B527" s="77">
        <v>4</v>
      </c>
      <c r="C527" s="77" t="s">
        <v>3750</v>
      </c>
      <c r="D527" s="60" t="s">
        <v>1533</v>
      </c>
      <c r="E527" s="60" t="s">
        <v>1534</v>
      </c>
      <c r="F527" s="60" t="s">
        <v>3699</v>
      </c>
      <c r="G527" s="61" t="s">
        <v>1535</v>
      </c>
      <c r="H527" s="62">
        <v>1.5807430499999999E-4</v>
      </c>
      <c r="I527" s="74">
        <v>7794528</v>
      </c>
      <c r="J527" s="74">
        <v>-112189</v>
      </c>
      <c r="K527" s="74">
        <v>0</v>
      </c>
      <c r="L527" s="74"/>
      <c r="M527" s="74">
        <v>-550</v>
      </c>
      <c r="N527" s="74">
        <v>527062</v>
      </c>
      <c r="O527" s="74">
        <v>-1117672</v>
      </c>
      <c r="P527" s="74">
        <v>299882</v>
      </c>
      <c r="Q527" s="74">
        <v>-164</v>
      </c>
      <c r="R527" s="74">
        <v>84633</v>
      </c>
      <c r="S527" s="75">
        <v>7475530</v>
      </c>
      <c r="T527" s="75">
        <v>366738</v>
      </c>
      <c r="U527" s="75">
        <v>415207</v>
      </c>
      <c r="V527" s="75">
        <v>970</v>
      </c>
      <c r="W527" s="75">
        <v>254378</v>
      </c>
      <c r="X527" s="76">
        <v>1037293</v>
      </c>
      <c r="Y527" s="75">
        <v>1223291</v>
      </c>
      <c r="Z527" s="75">
        <v>2010733</v>
      </c>
      <c r="AA527" s="75">
        <v>164</v>
      </c>
      <c r="AB527" s="75">
        <v>0</v>
      </c>
      <c r="AC527" s="76">
        <v>3234188</v>
      </c>
      <c r="AD527" s="75">
        <v>527062</v>
      </c>
      <c r="AE527" s="75">
        <v>-289962</v>
      </c>
      <c r="AF527" s="75">
        <v>237100</v>
      </c>
      <c r="AG527" s="74">
        <v>9025360</v>
      </c>
      <c r="AH527" s="74">
        <v>6263092</v>
      </c>
      <c r="AI527" s="74">
        <v>6098273</v>
      </c>
      <c r="AJ527" s="74">
        <v>9320416</v>
      </c>
      <c r="AK527" s="87"/>
    </row>
    <row r="528" spans="1:37" x14ac:dyDescent="0.3">
      <c r="A528" s="23"/>
      <c r="B528" s="77">
        <v>4</v>
      </c>
      <c r="C528" s="77" t="s">
        <v>3750</v>
      </c>
      <c r="D528" s="60" t="s">
        <v>1536</v>
      </c>
      <c r="E528" s="60" t="s">
        <v>1537</v>
      </c>
      <c r="F528" s="60" t="s">
        <v>3699</v>
      </c>
      <c r="G528" s="61" t="s">
        <v>1538</v>
      </c>
      <c r="H528" s="62">
        <v>5.9296356999999999E-5</v>
      </c>
      <c r="I528" s="74">
        <v>3019130</v>
      </c>
      <c r="J528" s="74">
        <v>-42084</v>
      </c>
      <c r="K528" s="74">
        <v>0</v>
      </c>
      <c r="L528" s="74"/>
      <c r="M528" s="74">
        <v>-206</v>
      </c>
      <c r="N528" s="74">
        <v>184566</v>
      </c>
      <c r="O528" s="74">
        <v>-419258</v>
      </c>
      <c r="P528" s="74">
        <v>112491</v>
      </c>
      <c r="Q528" s="74">
        <v>-61</v>
      </c>
      <c r="R528" s="74">
        <v>-50381</v>
      </c>
      <c r="S528" s="75">
        <v>2804197</v>
      </c>
      <c r="T528" s="75">
        <v>137570</v>
      </c>
      <c r="U528" s="75">
        <v>155751</v>
      </c>
      <c r="V528" s="75">
        <v>364</v>
      </c>
      <c r="W528" s="75">
        <v>9</v>
      </c>
      <c r="X528" s="76">
        <v>293694</v>
      </c>
      <c r="Y528" s="75">
        <v>458877</v>
      </c>
      <c r="Z528" s="75">
        <v>754260</v>
      </c>
      <c r="AA528" s="75">
        <v>61</v>
      </c>
      <c r="AB528" s="75">
        <v>719824</v>
      </c>
      <c r="AC528" s="76">
        <v>1933022</v>
      </c>
      <c r="AD528" s="75">
        <v>184566</v>
      </c>
      <c r="AE528" s="75">
        <v>-209590</v>
      </c>
      <c r="AF528" s="75">
        <v>-25024</v>
      </c>
      <c r="AG528" s="74">
        <v>3385566</v>
      </c>
      <c r="AH528" s="74">
        <v>2349392</v>
      </c>
      <c r="AI528" s="74">
        <v>2287566</v>
      </c>
      <c r="AJ528" s="74">
        <v>3496246</v>
      </c>
      <c r="AK528" s="87"/>
    </row>
    <row r="529" spans="1:37" x14ac:dyDescent="0.3">
      <c r="A529" s="23"/>
      <c r="B529" s="77">
        <v>4</v>
      </c>
      <c r="C529" s="77" t="s">
        <v>3750</v>
      </c>
      <c r="D529" s="60" t="s">
        <v>1539</v>
      </c>
      <c r="E529" s="60" t="s">
        <v>1540</v>
      </c>
      <c r="F529" s="60" t="s">
        <v>3699</v>
      </c>
      <c r="G529" s="61" t="s">
        <v>1541</v>
      </c>
      <c r="H529" s="62">
        <v>7.3177826E-5</v>
      </c>
      <c r="I529" s="74">
        <v>3589908</v>
      </c>
      <c r="J529" s="74">
        <v>-51936</v>
      </c>
      <c r="K529" s="74">
        <v>0</v>
      </c>
      <c r="L529" s="74"/>
      <c r="M529" s="74">
        <v>-255</v>
      </c>
      <c r="N529" s="74">
        <v>246539</v>
      </c>
      <c r="O529" s="74">
        <v>-517407</v>
      </c>
      <c r="P529" s="74">
        <v>138825</v>
      </c>
      <c r="Q529" s="74">
        <v>-76</v>
      </c>
      <c r="R529" s="74">
        <v>55072</v>
      </c>
      <c r="S529" s="75">
        <v>3460670</v>
      </c>
      <c r="T529" s="75">
        <v>169775</v>
      </c>
      <c r="U529" s="75">
        <v>192213</v>
      </c>
      <c r="V529" s="75">
        <v>449</v>
      </c>
      <c r="W529" s="75">
        <v>206747</v>
      </c>
      <c r="X529" s="76">
        <v>569184</v>
      </c>
      <c r="Y529" s="75">
        <v>566302</v>
      </c>
      <c r="Z529" s="75">
        <v>930835</v>
      </c>
      <c r="AA529" s="75">
        <v>76</v>
      </c>
      <c r="AB529" s="75">
        <v>0</v>
      </c>
      <c r="AC529" s="76">
        <v>1497213</v>
      </c>
      <c r="AD529" s="75">
        <v>246539</v>
      </c>
      <c r="AE529" s="75">
        <v>-124492</v>
      </c>
      <c r="AF529" s="75">
        <v>122047</v>
      </c>
      <c r="AG529" s="74">
        <v>4178138</v>
      </c>
      <c r="AH529" s="74">
        <v>2899392</v>
      </c>
      <c r="AI529" s="74">
        <v>2823092</v>
      </c>
      <c r="AJ529" s="74">
        <v>4314729</v>
      </c>
      <c r="AK529" s="87"/>
    </row>
    <row r="530" spans="1:37" x14ac:dyDescent="0.3">
      <c r="A530" s="23"/>
      <c r="B530" s="77">
        <v>5</v>
      </c>
      <c r="C530" s="77" t="s">
        <v>3749</v>
      </c>
      <c r="D530" s="60" t="s">
        <v>1542</v>
      </c>
      <c r="E530" s="60" t="s">
        <v>1543</v>
      </c>
      <c r="F530" s="60" t="s">
        <v>3699</v>
      </c>
      <c r="G530" s="61" t="s">
        <v>1544</v>
      </c>
      <c r="H530" s="62">
        <v>1.4395189700000001E-4</v>
      </c>
      <c r="I530" s="74">
        <v>7683499</v>
      </c>
      <c r="J530" s="74">
        <v>-102166</v>
      </c>
      <c r="K530" s="74">
        <v>0</v>
      </c>
      <c r="L530" s="74"/>
      <c r="M530" s="74">
        <v>-501</v>
      </c>
      <c r="N530" s="74">
        <v>399226</v>
      </c>
      <c r="O530" s="74">
        <v>-1017819</v>
      </c>
      <c r="P530" s="74">
        <v>273091</v>
      </c>
      <c r="Q530" s="74">
        <v>-149</v>
      </c>
      <c r="R530" s="74">
        <v>-427518</v>
      </c>
      <c r="S530" s="75">
        <v>6807663</v>
      </c>
      <c r="T530" s="75">
        <v>333974</v>
      </c>
      <c r="U530" s="75">
        <v>378113</v>
      </c>
      <c r="V530" s="75">
        <v>883</v>
      </c>
      <c r="W530" s="75">
        <v>387831</v>
      </c>
      <c r="X530" s="76">
        <v>1100801</v>
      </c>
      <c r="Y530" s="75">
        <v>1114002</v>
      </c>
      <c r="Z530" s="75">
        <v>1831094</v>
      </c>
      <c r="AA530" s="75">
        <v>149</v>
      </c>
      <c r="AB530" s="75">
        <v>549644</v>
      </c>
      <c r="AC530" s="76">
        <v>3494889</v>
      </c>
      <c r="AD530" s="75">
        <v>399226</v>
      </c>
      <c r="AE530" s="75">
        <v>-227788</v>
      </c>
      <c r="AF530" s="75">
        <v>171438</v>
      </c>
      <c r="AG530" s="74">
        <v>8219032</v>
      </c>
      <c r="AH530" s="74">
        <v>5703545</v>
      </c>
      <c r="AI530" s="74">
        <v>5553451</v>
      </c>
      <c r="AJ530" s="74">
        <v>8487727</v>
      </c>
      <c r="AK530" s="87"/>
    </row>
    <row r="531" spans="1:37" x14ac:dyDescent="0.3">
      <c r="A531" s="23"/>
      <c r="B531" s="77">
        <v>5</v>
      </c>
      <c r="C531" s="77" t="s">
        <v>3749</v>
      </c>
      <c r="D531" s="60" t="s">
        <v>1545</v>
      </c>
      <c r="E531" s="60" t="s">
        <v>1546</v>
      </c>
      <c r="F531" s="60" t="s">
        <v>3699</v>
      </c>
      <c r="G531" s="61" t="s">
        <v>1547</v>
      </c>
      <c r="H531" s="62">
        <v>1.2985344E-5</v>
      </c>
      <c r="I531" s="74">
        <v>611455</v>
      </c>
      <c r="J531" s="74">
        <v>-9216</v>
      </c>
      <c r="K531" s="74">
        <v>0</v>
      </c>
      <c r="L531" s="74"/>
      <c r="M531" s="74">
        <v>-45</v>
      </c>
      <c r="N531" s="74">
        <v>47277</v>
      </c>
      <c r="O531" s="74">
        <v>-91814</v>
      </c>
      <c r="P531" s="74">
        <v>24634</v>
      </c>
      <c r="Q531" s="74">
        <v>-13</v>
      </c>
      <c r="R531" s="74">
        <v>31815</v>
      </c>
      <c r="S531" s="75">
        <v>614093</v>
      </c>
      <c r="T531" s="75">
        <v>30126</v>
      </c>
      <c r="U531" s="75">
        <v>34108</v>
      </c>
      <c r="V531" s="75">
        <v>80</v>
      </c>
      <c r="W531" s="75">
        <v>62755</v>
      </c>
      <c r="X531" s="76">
        <v>127069</v>
      </c>
      <c r="Y531" s="75">
        <v>100490</v>
      </c>
      <c r="Z531" s="75">
        <v>165176</v>
      </c>
      <c r="AA531" s="75">
        <v>13</v>
      </c>
      <c r="AB531" s="75">
        <v>0</v>
      </c>
      <c r="AC531" s="76">
        <v>265679</v>
      </c>
      <c r="AD531" s="75">
        <v>47277</v>
      </c>
      <c r="AE531" s="75">
        <v>-22413</v>
      </c>
      <c r="AF531" s="75">
        <v>24864</v>
      </c>
      <c r="AG531" s="74">
        <v>741407</v>
      </c>
      <c r="AH531" s="74">
        <v>514495</v>
      </c>
      <c r="AI531" s="74">
        <v>500955</v>
      </c>
      <c r="AJ531" s="74">
        <v>765645</v>
      </c>
      <c r="AK531" s="87"/>
    </row>
    <row r="532" spans="1:37" x14ac:dyDescent="0.3">
      <c r="A532" s="23"/>
      <c r="B532" s="77">
        <v>4</v>
      </c>
      <c r="C532" s="77" t="s">
        <v>3750</v>
      </c>
      <c r="D532" s="60" t="s">
        <v>1548</v>
      </c>
      <c r="E532" s="60" t="s">
        <v>1549</v>
      </c>
      <c r="F532" s="60" t="s">
        <v>3699</v>
      </c>
      <c r="G532" s="61" t="s">
        <v>1550</v>
      </c>
      <c r="H532" s="62">
        <v>1.5150754746E-2</v>
      </c>
      <c r="I532" s="74">
        <v>792318535</v>
      </c>
      <c r="J532" s="74">
        <v>-10752801</v>
      </c>
      <c r="K532" s="74">
        <v>-41</v>
      </c>
      <c r="L532" s="78"/>
      <c r="M532" s="74">
        <v>-52696</v>
      </c>
      <c r="N532" s="74">
        <v>44274977</v>
      </c>
      <c r="O532" s="74">
        <v>-107124162</v>
      </c>
      <c r="P532" s="74">
        <v>28742454</v>
      </c>
      <c r="Q532" s="74">
        <v>-15671</v>
      </c>
      <c r="R532" s="74">
        <v>-30892845</v>
      </c>
      <c r="S532" s="75">
        <v>716497750</v>
      </c>
      <c r="T532" s="75">
        <v>35150305</v>
      </c>
      <c r="U532" s="75">
        <v>39795863</v>
      </c>
      <c r="V532" s="75">
        <v>92970</v>
      </c>
      <c r="W532" s="75">
        <v>40932469</v>
      </c>
      <c r="X532" s="76">
        <v>115971607</v>
      </c>
      <c r="Y532" s="75">
        <v>117247258</v>
      </c>
      <c r="Z532" s="75">
        <v>192720310</v>
      </c>
      <c r="AA532" s="75">
        <v>15671</v>
      </c>
      <c r="AB532" s="75">
        <v>39743655</v>
      </c>
      <c r="AC532" s="76">
        <v>349726894</v>
      </c>
      <c r="AD532" s="75">
        <v>44274977</v>
      </c>
      <c r="AE532" s="75">
        <v>-23963155</v>
      </c>
      <c r="AF532" s="75">
        <v>20311822</v>
      </c>
      <c r="AG532" s="74">
        <v>865042688</v>
      </c>
      <c r="AH532" s="74">
        <v>600290909</v>
      </c>
      <c r="AI532" s="74">
        <v>584493731</v>
      </c>
      <c r="AJ532" s="74">
        <v>893322522</v>
      </c>
      <c r="AK532" s="87"/>
    </row>
    <row r="533" spans="1:37" x14ac:dyDescent="0.3">
      <c r="A533" s="23"/>
      <c r="B533" s="77">
        <v>4</v>
      </c>
      <c r="C533" s="77" t="s">
        <v>3750</v>
      </c>
      <c r="D533" s="60" t="s">
        <v>1551</v>
      </c>
      <c r="E533" s="60" t="s">
        <v>1552</v>
      </c>
      <c r="F533" s="60" t="s">
        <v>3699</v>
      </c>
      <c r="G533" s="61" t="s">
        <v>1553</v>
      </c>
      <c r="H533" s="62">
        <v>8.0579302999999998E-5</v>
      </c>
      <c r="I533" s="74">
        <v>3826803</v>
      </c>
      <c r="J533" s="74">
        <v>-57189</v>
      </c>
      <c r="K533" s="74">
        <v>0</v>
      </c>
      <c r="L533" s="74"/>
      <c r="M533" s="74">
        <v>-280</v>
      </c>
      <c r="N533" s="74">
        <v>288883</v>
      </c>
      <c r="O533" s="74">
        <v>-569740</v>
      </c>
      <c r="P533" s="74">
        <v>152867</v>
      </c>
      <c r="Q533" s="74">
        <v>-83</v>
      </c>
      <c r="R533" s="74">
        <v>169433</v>
      </c>
      <c r="S533" s="75">
        <v>3810694</v>
      </c>
      <c r="T533" s="75">
        <v>186947</v>
      </c>
      <c r="U533" s="75">
        <v>211654</v>
      </c>
      <c r="V533" s="75">
        <v>494</v>
      </c>
      <c r="W533" s="75">
        <v>217862</v>
      </c>
      <c r="X533" s="76">
        <v>616957</v>
      </c>
      <c r="Y533" s="75">
        <v>623580</v>
      </c>
      <c r="Z533" s="75">
        <v>1024983</v>
      </c>
      <c r="AA533" s="75">
        <v>83</v>
      </c>
      <c r="AB533" s="75">
        <v>197576</v>
      </c>
      <c r="AC533" s="76">
        <v>1846222</v>
      </c>
      <c r="AD533" s="75">
        <v>288883</v>
      </c>
      <c r="AE533" s="75">
        <v>-186419</v>
      </c>
      <c r="AF533" s="75">
        <v>102464</v>
      </c>
      <c r="AG533" s="74">
        <v>4600730</v>
      </c>
      <c r="AH533" s="74">
        <v>3192648</v>
      </c>
      <c r="AI533" s="74">
        <v>3108630</v>
      </c>
      <c r="AJ533" s="74">
        <v>4751137</v>
      </c>
      <c r="AK533" s="87"/>
    </row>
    <row r="534" spans="1:37" x14ac:dyDescent="0.3">
      <c r="A534" s="23"/>
      <c r="B534" s="77">
        <v>4</v>
      </c>
      <c r="C534" s="77" t="s">
        <v>3750</v>
      </c>
      <c r="D534" s="60" t="s">
        <v>1554</v>
      </c>
      <c r="E534" s="60" t="s">
        <v>1555</v>
      </c>
      <c r="F534" s="60" t="s">
        <v>3699</v>
      </c>
      <c r="G534" s="61" t="s">
        <v>1556</v>
      </c>
      <c r="H534" s="62">
        <v>2.6555423999999999E-5</v>
      </c>
      <c r="I534" s="74">
        <v>1387354</v>
      </c>
      <c r="J534" s="74">
        <v>-18847</v>
      </c>
      <c r="K534" s="74">
        <v>0</v>
      </c>
      <c r="L534" s="74"/>
      <c r="M534" s="74">
        <v>-92</v>
      </c>
      <c r="N534" s="74">
        <v>77791</v>
      </c>
      <c r="O534" s="74">
        <v>-187761</v>
      </c>
      <c r="P534" s="74">
        <v>50378</v>
      </c>
      <c r="Q534" s="74">
        <v>-27</v>
      </c>
      <c r="R534" s="74">
        <v>-52956</v>
      </c>
      <c r="S534" s="75">
        <v>1255840</v>
      </c>
      <c r="T534" s="75">
        <v>61610</v>
      </c>
      <c r="U534" s="75">
        <v>69752</v>
      </c>
      <c r="V534" s="75">
        <v>163</v>
      </c>
      <c r="W534" s="75">
        <v>1</v>
      </c>
      <c r="X534" s="76">
        <v>131526</v>
      </c>
      <c r="Y534" s="75">
        <v>205505</v>
      </c>
      <c r="Z534" s="75">
        <v>337790</v>
      </c>
      <c r="AA534" s="75">
        <v>27</v>
      </c>
      <c r="AB534" s="75">
        <v>76557</v>
      </c>
      <c r="AC534" s="76">
        <v>619879</v>
      </c>
      <c r="AD534" s="75">
        <v>77791</v>
      </c>
      <c r="AE534" s="75">
        <v>-53388</v>
      </c>
      <c r="AF534" s="75">
        <v>24403</v>
      </c>
      <c r="AG534" s="74">
        <v>1516200</v>
      </c>
      <c r="AH534" s="74">
        <v>1052157</v>
      </c>
      <c r="AI534" s="74">
        <v>1024469</v>
      </c>
      <c r="AJ534" s="74">
        <v>1565767</v>
      </c>
      <c r="AK534" s="87"/>
    </row>
    <row r="535" spans="1:37" x14ac:dyDescent="0.3">
      <c r="A535" s="23"/>
      <c r="B535" s="77">
        <v>4</v>
      </c>
      <c r="C535" s="77" t="s">
        <v>3750</v>
      </c>
      <c r="D535" s="60" t="s">
        <v>1557</v>
      </c>
      <c r="E535" s="60" t="s">
        <v>1558</v>
      </c>
      <c r="F535" s="60" t="s">
        <v>3699</v>
      </c>
      <c r="G535" s="61" t="s">
        <v>1556</v>
      </c>
      <c r="H535" s="62">
        <v>6.9365070000000004E-6</v>
      </c>
      <c r="I535" s="74">
        <v>341410</v>
      </c>
      <c r="J535" s="74">
        <v>-4923</v>
      </c>
      <c r="K535" s="74">
        <v>0</v>
      </c>
      <c r="L535" s="74"/>
      <c r="M535" s="74">
        <v>-24</v>
      </c>
      <c r="N535" s="74">
        <v>23215</v>
      </c>
      <c r="O535" s="74">
        <v>-49045</v>
      </c>
      <c r="P535" s="74">
        <v>13159</v>
      </c>
      <c r="Q535" s="74">
        <v>-7</v>
      </c>
      <c r="R535" s="74">
        <v>4251</v>
      </c>
      <c r="S535" s="75">
        <v>328036</v>
      </c>
      <c r="T535" s="75">
        <v>16093</v>
      </c>
      <c r="U535" s="75">
        <v>18220</v>
      </c>
      <c r="V535" s="75">
        <v>43</v>
      </c>
      <c r="W535" s="75">
        <v>48307</v>
      </c>
      <c r="X535" s="76">
        <v>82663</v>
      </c>
      <c r="Y535" s="75">
        <v>53680</v>
      </c>
      <c r="Z535" s="75">
        <v>88234</v>
      </c>
      <c r="AA535" s="75">
        <v>7</v>
      </c>
      <c r="AB535" s="75">
        <v>0</v>
      </c>
      <c r="AC535" s="76">
        <v>141921</v>
      </c>
      <c r="AD535" s="75">
        <v>23215</v>
      </c>
      <c r="AE535" s="75">
        <v>-7545</v>
      </c>
      <c r="AF535" s="75">
        <v>15670</v>
      </c>
      <c r="AG535" s="74">
        <v>396045</v>
      </c>
      <c r="AH535" s="74">
        <v>274833</v>
      </c>
      <c r="AI535" s="74">
        <v>267600</v>
      </c>
      <c r="AJ535" s="74">
        <v>408992</v>
      </c>
      <c r="AK535" s="87"/>
    </row>
    <row r="536" spans="1:37" x14ac:dyDescent="0.3">
      <c r="A536" s="23"/>
      <c r="B536" s="77">
        <v>4</v>
      </c>
      <c r="C536" s="77" t="s">
        <v>3750</v>
      </c>
      <c r="D536" s="60" t="s">
        <v>1559</v>
      </c>
      <c r="E536" s="60" t="s">
        <v>1560</v>
      </c>
      <c r="F536" s="60" t="s">
        <v>3699</v>
      </c>
      <c r="G536" s="61" t="s">
        <v>1561</v>
      </c>
      <c r="H536" s="62">
        <v>1.4948081E-5</v>
      </c>
      <c r="I536" s="74">
        <v>716331</v>
      </c>
      <c r="J536" s="74">
        <v>-10609</v>
      </c>
      <c r="K536" s="74">
        <v>0</v>
      </c>
      <c r="L536" s="74"/>
      <c r="M536" s="74">
        <v>-52</v>
      </c>
      <c r="N536" s="74">
        <v>52704</v>
      </c>
      <c r="O536" s="74">
        <v>-105691</v>
      </c>
      <c r="P536" s="74">
        <v>28358</v>
      </c>
      <c r="Q536" s="74">
        <v>-15</v>
      </c>
      <c r="R536" s="74">
        <v>25887</v>
      </c>
      <c r="S536" s="75">
        <v>706913</v>
      </c>
      <c r="T536" s="75">
        <v>34680</v>
      </c>
      <c r="U536" s="75">
        <v>39264</v>
      </c>
      <c r="V536" s="75">
        <v>92</v>
      </c>
      <c r="W536" s="75">
        <v>56149</v>
      </c>
      <c r="X536" s="76">
        <v>130185</v>
      </c>
      <c r="Y536" s="75">
        <v>115679</v>
      </c>
      <c r="Z536" s="75">
        <v>190142</v>
      </c>
      <c r="AA536" s="75">
        <v>15</v>
      </c>
      <c r="AB536" s="75">
        <v>0</v>
      </c>
      <c r="AC536" s="76">
        <v>305836</v>
      </c>
      <c r="AD536" s="75">
        <v>52704</v>
      </c>
      <c r="AE536" s="75">
        <v>-26127</v>
      </c>
      <c r="AF536" s="75">
        <v>26577</v>
      </c>
      <c r="AG536" s="74">
        <v>853471</v>
      </c>
      <c r="AH536" s="74">
        <v>592261</v>
      </c>
      <c r="AI536" s="74">
        <v>576675</v>
      </c>
      <c r="AJ536" s="74">
        <v>881372</v>
      </c>
      <c r="AK536" s="87"/>
    </row>
    <row r="537" spans="1:37" x14ac:dyDescent="0.3">
      <c r="A537" s="23"/>
      <c r="B537" s="77">
        <v>4</v>
      </c>
      <c r="C537" s="77" t="s">
        <v>3750</v>
      </c>
      <c r="D537" s="60" t="s">
        <v>1562</v>
      </c>
      <c r="E537" s="60" t="s">
        <v>1563</v>
      </c>
      <c r="F537" s="60" t="s">
        <v>3699</v>
      </c>
      <c r="G537" s="61" t="s">
        <v>1564</v>
      </c>
      <c r="H537" s="62">
        <v>2.1407219300000001E-4</v>
      </c>
      <c r="I537" s="74">
        <v>9663127</v>
      </c>
      <c r="J537" s="74">
        <v>-151932</v>
      </c>
      <c r="K537" s="74">
        <v>0</v>
      </c>
      <c r="L537" s="74"/>
      <c r="M537" s="74">
        <v>-745</v>
      </c>
      <c r="N537" s="74">
        <v>836910</v>
      </c>
      <c r="O537" s="74">
        <v>-1513608</v>
      </c>
      <c r="P537" s="74">
        <v>406116</v>
      </c>
      <c r="Q537" s="74">
        <v>-221</v>
      </c>
      <c r="R537" s="74">
        <v>884089</v>
      </c>
      <c r="S537" s="75">
        <v>10123736</v>
      </c>
      <c r="T537" s="75">
        <v>496655</v>
      </c>
      <c r="U537" s="75">
        <v>562295</v>
      </c>
      <c r="V537" s="75">
        <v>1314</v>
      </c>
      <c r="W537" s="75">
        <v>1136742</v>
      </c>
      <c r="X537" s="76">
        <v>2197006</v>
      </c>
      <c r="Y537" s="75">
        <v>1656642</v>
      </c>
      <c r="Z537" s="75">
        <v>2723037</v>
      </c>
      <c r="AA537" s="75">
        <v>221</v>
      </c>
      <c r="AB537" s="75">
        <v>699952</v>
      </c>
      <c r="AC537" s="76">
        <v>5079852</v>
      </c>
      <c r="AD537" s="75">
        <v>836910</v>
      </c>
      <c r="AE537" s="75">
        <v>-520125</v>
      </c>
      <c r="AF537" s="75">
        <v>316785</v>
      </c>
      <c r="AG537" s="74">
        <v>12222598</v>
      </c>
      <c r="AH537" s="74">
        <v>8481795</v>
      </c>
      <c r="AI537" s="74">
        <v>8258589</v>
      </c>
      <c r="AJ537" s="74">
        <v>12622177</v>
      </c>
      <c r="AK537" s="87"/>
    </row>
    <row r="538" spans="1:37" x14ac:dyDescent="0.3">
      <c r="A538" s="23"/>
      <c r="B538" s="77">
        <v>4</v>
      </c>
      <c r="C538" s="77" t="s">
        <v>3750</v>
      </c>
      <c r="D538" s="60" t="s">
        <v>1565</v>
      </c>
      <c r="E538" s="60" t="s">
        <v>1566</v>
      </c>
      <c r="F538" s="60" t="s">
        <v>3699</v>
      </c>
      <c r="G538" s="61" t="s">
        <v>1567</v>
      </c>
      <c r="H538" s="62">
        <v>2.5525021899999999E-4</v>
      </c>
      <c r="I538" s="74">
        <v>12578973</v>
      </c>
      <c r="J538" s="74">
        <v>-181157</v>
      </c>
      <c r="K538" s="74">
        <v>0</v>
      </c>
      <c r="L538" s="74"/>
      <c r="M538" s="74">
        <v>-888</v>
      </c>
      <c r="N538" s="74">
        <v>852070</v>
      </c>
      <c r="O538" s="74">
        <v>-1804759</v>
      </c>
      <c r="P538" s="74">
        <v>484234</v>
      </c>
      <c r="Q538" s="74">
        <v>-264</v>
      </c>
      <c r="R538" s="74">
        <v>142886</v>
      </c>
      <c r="S538" s="75">
        <v>12071095</v>
      </c>
      <c r="T538" s="75">
        <v>592190</v>
      </c>
      <c r="U538" s="75">
        <v>670455</v>
      </c>
      <c r="V538" s="75">
        <v>1566</v>
      </c>
      <c r="W538" s="75">
        <v>549346</v>
      </c>
      <c r="X538" s="76">
        <v>1813557</v>
      </c>
      <c r="Y538" s="75">
        <v>1975307</v>
      </c>
      <c r="Z538" s="75">
        <v>3246828</v>
      </c>
      <c r="AA538" s="75">
        <v>264</v>
      </c>
      <c r="AB538" s="75">
        <v>0</v>
      </c>
      <c r="AC538" s="76">
        <v>5222399</v>
      </c>
      <c r="AD538" s="75">
        <v>852070</v>
      </c>
      <c r="AE538" s="75">
        <v>-449664</v>
      </c>
      <c r="AF538" s="75">
        <v>402406</v>
      </c>
      <c r="AG538" s="74">
        <v>14573686</v>
      </c>
      <c r="AH538" s="74">
        <v>10113317</v>
      </c>
      <c r="AI538" s="74">
        <v>9847176</v>
      </c>
      <c r="AJ538" s="74">
        <v>15050126</v>
      </c>
      <c r="AK538" s="87"/>
    </row>
    <row r="539" spans="1:37" x14ac:dyDescent="0.3">
      <c r="A539" s="23"/>
      <c r="B539" s="77">
        <v>4</v>
      </c>
      <c r="C539" s="77" t="s">
        <v>3750</v>
      </c>
      <c r="D539" s="60" t="s">
        <v>1568</v>
      </c>
      <c r="E539" s="60" t="s">
        <v>1569</v>
      </c>
      <c r="F539" s="60" t="s">
        <v>3699</v>
      </c>
      <c r="G539" s="61" t="s">
        <v>1570</v>
      </c>
      <c r="H539" s="62">
        <v>1.08600087E-4</v>
      </c>
      <c r="I539" s="74">
        <v>5238549</v>
      </c>
      <c r="J539" s="74">
        <v>-77076</v>
      </c>
      <c r="K539" s="74">
        <v>0</v>
      </c>
      <c r="L539" s="74"/>
      <c r="M539" s="74">
        <v>-378</v>
      </c>
      <c r="N539" s="74">
        <v>378165</v>
      </c>
      <c r="O539" s="74">
        <v>-767862</v>
      </c>
      <c r="P539" s="74">
        <v>206025</v>
      </c>
      <c r="Q539" s="74">
        <v>-112</v>
      </c>
      <c r="R539" s="74">
        <v>158521</v>
      </c>
      <c r="S539" s="75">
        <v>5135832</v>
      </c>
      <c r="T539" s="75">
        <v>251956</v>
      </c>
      <c r="U539" s="75">
        <v>285255</v>
      </c>
      <c r="V539" s="75">
        <v>666</v>
      </c>
      <c r="W539" s="75">
        <v>255413</v>
      </c>
      <c r="X539" s="76">
        <v>793290</v>
      </c>
      <c r="Y539" s="75">
        <v>840424</v>
      </c>
      <c r="Z539" s="75">
        <v>1381413</v>
      </c>
      <c r="AA539" s="75">
        <v>112</v>
      </c>
      <c r="AB539" s="75">
        <v>0</v>
      </c>
      <c r="AC539" s="76">
        <v>2221949</v>
      </c>
      <c r="AD539" s="75">
        <v>378165</v>
      </c>
      <c r="AE539" s="75">
        <v>-206086</v>
      </c>
      <c r="AF539" s="75">
        <v>172079</v>
      </c>
      <c r="AG539" s="74">
        <v>6200596</v>
      </c>
      <c r="AH539" s="74">
        <v>4302865</v>
      </c>
      <c r="AI539" s="74">
        <v>4189631</v>
      </c>
      <c r="AJ539" s="74">
        <v>6403305</v>
      </c>
      <c r="AK539" s="87"/>
    </row>
    <row r="540" spans="1:37" x14ac:dyDescent="0.3">
      <c r="A540" s="23"/>
      <c r="B540" s="77">
        <v>4</v>
      </c>
      <c r="C540" s="77" t="s">
        <v>3750</v>
      </c>
      <c r="D540" s="60" t="s">
        <v>1571</v>
      </c>
      <c r="E540" s="60" t="s">
        <v>1572</v>
      </c>
      <c r="F540" s="60" t="s">
        <v>3699</v>
      </c>
      <c r="G540" s="61" t="s">
        <v>1573</v>
      </c>
      <c r="H540" s="62">
        <v>4.3112582999999998E-5</v>
      </c>
      <c r="I540" s="74">
        <v>2115193</v>
      </c>
      <c r="J540" s="74">
        <v>-30598</v>
      </c>
      <c r="K540" s="74">
        <v>0</v>
      </c>
      <c r="L540" s="74"/>
      <c r="M540" s="74">
        <v>-150</v>
      </c>
      <c r="N540" s="74">
        <v>145219</v>
      </c>
      <c r="O540" s="74">
        <v>-304830</v>
      </c>
      <c r="P540" s="74">
        <v>81789</v>
      </c>
      <c r="Q540" s="74">
        <v>-45</v>
      </c>
      <c r="R540" s="74">
        <v>32268</v>
      </c>
      <c r="S540" s="75">
        <v>2038846</v>
      </c>
      <c r="T540" s="75">
        <v>100023</v>
      </c>
      <c r="U540" s="75">
        <v>113242</v>
      </c>
      <c r="V540" s="75">
        <v>265</v>
      </c>
      <c r="W540" s="75">
        <v>158309</v>
      </c>
      <c r="X540" s="76">
        <v>371839</v>
      </c>
      <c r="Y540" s="75">
        <v>333636</v>
      </c>
      <c r="Z540" s="75">
        <v>548400</v>
      </c>
      <c r="AA540" s="75">
        <v>45</v>
      </c>
      <c r="AB540" s="75">
        <v>0</v>
      </c>
      <c r="AC540" s="76">
        <v>882081</v>
      </c>
      <c r="AD540" s="75">
        <v>145219</v>
      </c>
      <c r="AE540" s="75">
        <v>-68126</v>
      </c>
      <c r="AF540" s="75">
        <v>77093</v>
      </c>
      <c r="AG540" s="74">
        <v>2461542</v>
      </c>
      <c r="AH540" s="74">
        <v>1708172</v>
      </c>
      <c r="AI540" s="74">
        <v>1663220</v>
      </c>
      <c r="AJ540" s="74">
        <v>2542015</v>
      </c>
      <c r="AK540" s="87"/>
    </row>
    <row r="541" spans="1:37" x14ac:dyDescent="0.3">
      <c r="A541" s="23"/>
      <c r="B541" s="77">
        <v>4</v>
      </c>
      <c r="C541" s="77" t="s">
        <v>3750</v>
      </c>
      <c r="D541" s="60" t="s">
        <v>1574</v>
      </c>
      <c r="E541" s="60" t="s">
        <v>1575</v>
      </c>
      <c r="F541" s="60" t="s">
        <v>3699</v>
      </c>
      <c r="G541" s="61" t="s">
        <v>1576</v>
      </c>
      <c r="H541" s="62">
        <v>3.153949356E-3</v>
      </c>
      <c r="I541" s="74">
        <v>153671648</v>
      </c>
      <c r="J541" s="74">
        <v>-2238431</v>
      </c>
      <c r="K541" s="74">
        <v>0</v>
      </c>
      <c r="L541" s="74"/>
      <c r="M541" s="74">
        <v>-10970</v>
      </c>
      <c r="N541" s="74">
        <v>10770940</v>
      </c>
      <c r="O541" s="74">
        <v>-22300155</v>
      </c>
      <c r="P541" s="74">
        <v>5983348</v>
      </c>
      <c r="Q541" s="74">
        <v>-3262</v>
      </c>
      <c r="R541" s="74">
        <v>3281008</v>
      </c>
      <c r="S541" s="75">
        <v>149154126</v>
      </c>
      <c r="T541" s="75">
        <v>7317278</v>
      </c>
      <c r="U541" s="75">
        <v>8284349</v>
      </c>
      <c r="V541" s="75">
        <v>19354</v>
      </c>
      <c r="W541" s="75">
        <v>10185582</v>
      </c>
      <c r="X541" s="76">
        <v>25806563</v>
      </c>
      <c r="Y541" s="75">
        <v>24407491</v>
      </c>
      <c r="Z541" s="75">
        <v>40118800</v>
      </c>
      <c r="AA541" s="75">
        <v>3262</v>
      </c>
      <c r="AB541" s="75">
        <v>0</v>
      </c>
      <c r="AC541" s="76">
        <v>64529553</v>
      </c>
      <c r="AD541" s="75">
        <v>10770940</v>
      </c>
      <c r="AE541" s="75">
        <v>-5350312</v>
      </c>
      <c r="AF541" s="75">
        <v>5420628</v>
      </c>
      <c r="AG541" s="74">
        <v>180076892</v>
      </c>
      <c r="AH541" s="74">
        <v>124963222</v>
      </c>
      <c r="AI541" s="74">
        <v>121674706</v>
      </c>
      <c r="AJ541" s="74">
        <v>185963937</v>
      </c>
      <c r="AK541" s="87"/>
    </row>
    <row r="542" spans="1:37" x14ac:dyDescent="0.3">
      <c r="A542" s="23"/>
      <c r="B542" s="77">
        <v>4</v>
      </c>
      <c r="C542" s="77" t="s">
        <v>3750</v>
      </c>
      <c r="D542" s="60" t="s">
        <v>1577</v>
      </c>
      <c r="E542" s="60" t="s">
        <v>1578</v>
      </c>
      <c r="F542" s="60" t="s">
        <v>3699</v>
      </c>
      <c r="G542" s="61" t="s">
        <v>1579</v>
      </c>
      <c r="H542" s="62">
        <v>1.596397E-5</v>
      </c>
      <c r="I542" s="74">
        <v>745789</v>
      </c>
      <c r="J542" s="74">
        <v>-11330</v>
      </c>
      <c r="K542" s="74">
        <v>0</v>
      </c>
      <c r="L542" s="74"/>
      <c r="M542" s="74">
        <v>-56</v>
      </c>
      <c r="N542" s="74">
        <v>58937</v>
      </c>
      <c r="O542" s="74">
        <v>-112874</v>
      </c>
      <c r="P542" s="74">
        <v>30285</v>
      </c>
      <c r="Q542" s="74">
        <v>-17</v>
      </c>
      <c r="R542" s="74">
        <v>44219</v>
      </c>
      <c r="S542" s="75">
        <v>754953</v>
      </c>
      <c r="T542" s="75">
        <v>37037</v>
      </c>
      <c r="U542" s="75">
        <v>41932</v>
      </c>
      <c r="V542" s="75">
        <v>98</v>
      </c>
      <c r="W542" s="75">
        <v>65470</v>
      </c>
      <c r="X542" s="76">
        <v>144537</v>
      </c>
      <c r="Y542" s="75">
        <v>123540</v>
      </c>
      <c r="Z542" s="75">
        <v>203065</v>
      </c>
      <c r="AA542" s="75">
        <v>17</v>
      </c>
      <c r="AB542" s="75">
        <v>0</v>
      </c>
      <c r="AC542" s="76">
        <v>326622</v>
      </c>
      <c r="AD542" s="75">
        <v>58937</v>
      </c>
      <c r="AE542" s="75">
        <v>-30146</v>
      </c>
      <c r="AF542" s="75">
        <v>28791</v>
      </c>
      <c r="AG542" s="74">
        <v>911474</v>
      </c>
      <c r="AH542" s="74">
        <v>632511</v>
      </c>
      <c r="AI542" s="74">
        <v>615866</v>
      </c>
      <c r="AJ542" s="74">
        <v>941272</v>
      </c>
      <c r="AK542" s="87"/>
    </row>
    <row r="543" spans="1:37" x14ac:dyDescent="0.3">
      <c r="A543" s="23"/>
      <c r="B543" s="77">
        <v>4</v>
      </c>
      <c r="C543" s="77" t="s">
        <v>3750</v>
      </c>
      <c r="D543" s="60" t="s">
        <v>1580</v>
      </c>
      <c r="E543" s="60" t="s">
        <v>1581</v>
      </c>
      <c r="F543" s="60" t="s">
        <v>3699</v>
      </c>
      <c r="G543" s="61" t="s">
        <v>1582</v>
      </c>
      <c r="H543" s="62">
        <v>1.32947607E-4</v>
      </c>
      <c r="I543" s="74">
        <v>7525641</v>
      </c>
      <c r="J543" s="74">
        <v>-94356</v>
      </c>
      <c r="K543" s="74">
        <v>0</v>
      </c>
      <c r="L543" s="74"/>
      <c r="M543" s="74">
        <v>-462</v>
      </c>
      <c r="N543" s="74">
        <v>309460</v>
      </c>
      <c r="O543" s="74">
        <v>-940013</v>
      </c>
      <c r="P543" s="74">
        <v>252215</v>
      </c>
      <c r="Q543" s="74">
        <v>-138</v>
      </c>
      <c r="R543" s="74">
        <v>-765090</v>
      </c>
      <c r="S543" s="75">
        <v>6287257</v>
      </c>
      <c r="T543" s="75">
        <v>308443</v>
      </c>
      <c r="U543" s="75">
        <v>349208</v>
      </c>
      <c r="V543" s="75">
        <v>816</v>
      </c>
      <c r="W543" s="75">
        <v>22</v>
      </c>
      <c r="X543" s="76">
        <v>658489</v>
      </c>
      <c r="Y543" s="75">
        <v>1028843</v>
      </c>
      <c r="Z543" s="75">
        <v>1691117</v>
      </c>
      <c r="AA543" s="75">
        <v>138</v>
      </c>
      <c r="AB543" s="75">
        <v>1434094</v>
      </c>
      <c r="AC543" s="76">
        <v>4154192</v>
      </c>
      <c r="AD543" s="75">
        <v>309460</v>
      </c>
      <c r="AE543" s="75">
        <v>-325254</v>
      </c>
      <c r="AF543" s="75">
        <v>-15794</v>
      </c>
      <c r="AG543" s="74">
        <v>7590734</v>
      </c>
      <c r="AH543" s="74">
        <v>5267542</v>
      </c>
      <c r="AI543" s="74">
        <v>5128922</v>
      </c>
      <c r="AJ543" s="74">
        <v>7838889</v>
      </c>
      <c r="AK543" s="87"/>
    </row>
    <row r="544" spans="1:37" x14ac:dyDescent="0.3">
      <c r="A544" s="23"/>
      <c r="B544" s="77">
        <v>4</v>
      </c>
      <c r="C544" s="77" t="s">
        <v>3750</v>
      </c>
      <c r="D544" s="60" t="s">
        <v>1583</v>
      </c>
      <c r="E544" s="60" t="s">
        <v>1584</v>
      </c>
      <c r="F544" s="60" t="s">
        <v>3699</v>
      </c>
      <c r="G544" s="61" t="s">
        <v>1585</v>
      </c>
      <c r="H544" s="62">
        <v>4.6091068200000002E-4</v>
      </c>
      <c r="I544" s="74">
        <v>21676317</v>
      </c>
      <c r="J544" s="74">
        <v>-327119</v>
      </c>
      <c r="K544" s="74">
        <v>0</v>
      </c>
      <c r="L544" s="74"/>
      <c r="M544" s="74">
        <v>-1603</v>
      </c>
      <c r="N544" s="74">
        <v>1681765</v>
      </c>
      <c r="O544" s="74">
        <v>-3258892</v>
      </c>
      <c r="P544" s="74">
        <v>874392</v>
      </c>
      <c r="Q544" s="74">
        <v>-477</v>
      </c>
      <c r="R544" s="74">
        <v>1152650</v>
      </c>
      <c r="S544" s="75">
        <v>21797033</v>
      </c>
      <c r="T544" s="75">
        <v>1069330</v>
      </c>
      <c r="U544" s="75">
        <v>1210655</v>
      </c>
      <c r="V544" s="75">
        <v>2828</v>
      </c>
      <c r="W544" s="75">
        <v>1482105</v>
      </c>
      <c r="X544" s="76">
        <v>3764918</v>
      </c>
      <c r="Y544" s="75">
        <v>3566853</v>
      </c>
      <c r="Z544" s="75">
        <v>5862866</v>
      </c>
      <c r="AA544" s="75">
        <v>477</v>
      </c>
      <c r="AB544" s="75">
        <v>467588</v>
      </c>
      <c r="AC544" s="76">
        <v>9897784</v>
      </c>
      <c r="AD544" s="75">
        <v>1681765</v>
      </c>
      <c r="AE544" s="75">
        <v>-972186</v>
      </c>
      <c r="AF544" s="75">
        <v>709579</v>
      </c>
      <c r="AG544" s="74">
        <v>26316010</v>
      </c>
      <c r="AH544" s="74">
        <v>18261829</v>
      </c>
      <c r="AI544" s="74">
        <v>17781253</v>
      </c>
      <c r="AJ544" s="74">
        <v>27176329</v>
      </c>
      <c r="AK544" s="87"/>
    </row>
    <row r="545" spans="1:37" x14ac:dyDescent="0.3">
      <c r="A545" s="23"/>
      <c r="B545" s="77">
        <v>4</v>
      </c>
      <c r="C545" s="77" t="s">
        <v>3750</v>
      </c>
      <c r="D545" s="60" t="s">
        <v>1586</v>
      </c>
      <c r="E545" s="60" t="s">
        <v>1587</v>
      </c>
      <c r="F545" s="60" t="s">
        <v>3699</v>
      </c>
      <c r="G545" s="61" t="s">
        <v>1588</v>
      </c>
      <c r="H545" s="62">
        <v>1.68482729E-3</v>
      </c>
      <c r="I545" s="74">
        <v>82286333</v>
      </c>
      <c r="J545" s="74">
        <v>-1195761</v>
      </c>
      <c r="K545" s="74">
        <v>0</v>
      </c>
      <c r="L545" s="74"/>
      <c r="M545" s="74">
        <v>-5860</v>
      </c>
      <c r="N545" s="74">
        <v>5726818</v>
      </c>
      <c r="O545" s="74">
        <v>-11912655</v>
      </c>
      <c r="P545" s="74">
        <v>3196281</v>
      </c>
      <c r="Q545" s="74">
        <v>-1743</v>
      </c>
      <c r="R545" s="74">
        <v>1584132</v>
      </c>
      <c r="S545" s="75">
        <v>79677545</v>
      </c>
      <c r="T545" s="75">
        <v>3908861</v>
      </c>
      <c r="U545" s="75">
        <v>4425466</v>
      </c>
      <c r="V545" s="75">
        <v>10339</v>
      </c>
      <c r="W545" s="75">
        <v>5602911</v>
      </c>
      <c r="X545" s="76">
        <v>13947577</v>
      </c>
      <c r="Y545" s="75">
        <v>13038385</v>
      </c>
      <c r="Z545" s="75">
        <v>21431304</v>
      </c>
      <c r="AA545" s="75">
        <v>1743</v>
      </c>
      <c r="AB545" s="75">
        <v>0</v>
      </c>
      <c r="AC545" s="76">
        <v>34471432</v>
      </c>
      <c r="AD545" s="75">
        <v>5726818</v>
      </c>
      <c r="AE545" s="75">
        <v>-2804335</v>
      </c>
      <c r="AF545" s="75">
        <v>2922483</v>
      </c>
      <c r="AG545" s="74">
        <v>96196365</v>
      </c>
      <c r="AH545" s="74">
        <v>66754860</v>
      </c>
      <c r="AI545" s="74">
        <v>64998147</v>
      </c>
      <c r="AJ545" s="74">
        <v>99341200</v>
      </c>
      <c r="AK545" s="87"/>
    </row>
    <row r="546" spans="1:37" x14ac:dyDescent="0.3">
      <c r="A546" s="23"/>
      <c r="B546" s="77">
        <v>4</v>
      </c>
      <c r="C546" s="77" t="s">
        <v>3750</v>
      </c>
      <c r="D546" s="60" t="s">
        <v>1589</v>
      </c>
      <c r="E546" s="60" t="s">
        <v>1590</v>
      </c>
      <c r="F546" s="60" t="s">
        <v>3699</v>
      </c>
      <c r="G546" s="61" t="s">
        <v>1591</v>
      </c>
      <c r="H546" s="62">
        <v>5.4727393E-4</v>
      </c>
      <c r="I546" s="74">
        <v>27438525</v>
      </c>
      <c r="J546" s="74">
        <v>-388413</v>
      </c>
      <c r="K546" s="74">
        <v>0</v>
      </c>
      <c r="L546" s="74"/>
      <c r="M546" s="74">
        <v>-1903</v>
      </c>
      <c r="N546" s="74">
        <v>1762285</v>
      </c>
      <c r="O546" s="74">
        <v>-3869527</v>
      </c>
      <c r="P546" s="74">
        <v>1038232</v>
      </c>
      <c r="Q546" s="74">
        <v>-566</v>
      </c>
      <c r="R546" s="74">
        <v>-97378</v>
      </c>
      <c r="S546" s="75">
        <v>25881255</v>
      </c>
      <c r="T546" s="75">
        <v>1269696</v>
      </c>
      <c r="U546" s="75">
        <v>1437502</v>
      </c>
      <c r="V546" s="75">
        <v>3358</v>
      </c>
      <c r="W546" s="75">
        <v>693479</v>
      </c>
      <c r="X546" s="76">
        <v>3404035</v>
      </c>
      <c r="Y546" s="75">
        <v>4235193</v>
      </c>
      <c r="Z546" s="75">
        <v>6961422</v>
      </c>
      <c r="AA546" s="75">
        <v>566</v>
      </c>
      <c r="AB546" s="75">
        <v>125120</v>
      </c>
      <c r="AC546" s="76">
        <v>11322301</v>
      </c>
      <c r="AD546" s="75">
        <v>1762285</v>
      </c>
      <c r="AE546" s="75">
        <v>-976953</v>
      </c>
      <c r="AF546" s="75">
        <v>785332</v>
      </c>
      <c r="AG546" s="74">
        <v>31246979</v>
      </c>
      <c r="AH546" s="74">
        <v>21683644</v>
      </c>
      <c r="AI546" s="74">
        <v>21113020</v>
      </c>
      <c r="AJ546" s="74">
        <v>32268500</v>
      </c>
      <c r="AK546" s="87"/>
    </row>
    <row r="547" spans="1:37" x14ac:dyDescent="0.3">
      <c r="A547" s="23"/>
      <c r="B547" s="77">
        <v>4</v>
      </c>
      <c r="C547" s="77" t="s">
        <v>3750</v>
      </c>
      <c r="D547" s="60" t="s">
        <v>1592</v>
      </c>
      <c r="E547" s="60" t="s">
        <v>1593</v>
      </c>
      <c r="F547" s="60" t="s">
        <v>3699</v>
      </c>
      <c r="G547" s="61" t="s">
        <v>1594</v>
      </c>
      <c r="H547" s="62">
        <v>6.2686411999999996E-5</v>
      </c>
      <c r="I547" s="74">
        <v>3129869</v>
      </c>
      <c r="J547" s="74">
        <v>-44490</v>
      </c>
      <c r="K547" s="74">
        <v>0</v>
      </c>
      <c r="L547" s="74"/>
      <c r="M547" s="74">
        <v>-218</v>
      </c>
      <c r="N547" s="74">
        <v>203656</v>
      </c>
      <c r="O547" s="74">
        <v>-443227</v>
      </c>
      <c r="P547" s="74">
        <v>118922</v>
      </c>
      <c r="Q547" s="74">
        <v>-65</v>
      </c>
      <c r="R547" s="74">
        <v>70</v>
      </c>
      <c r="S547" s="75">
        <v>2964517</v>
      </c>
      <c r="T547" s="75">
        <v>145435</v>
      </c>
      <c r="U547" s="75">
        <v>164656</v>
      </c>
      <c r="V547" s="75">
        <v>385</v>
      </c>
      <c r="W547" s="75">
        <v>106936</v>
      </c>
      <c r="X547" s="76">
        <v>417412</v>
      </c>
      <c r="Y547" s="75">
        <v>485112</v>
      </c>
      <c r="Z547" s="75">
        <v>797382</v>
      </c>
      <c r="AA547" s="75">
        <v>65</v>
      </c>
      <c r="AB547" s="75">
        <v>0</v>
      </c>
      <c r="AC547" s="76">
        <v>1282559</v>
      </c>
      <c r="AD547" s="75">
        <v>203656</v>
      </c>
      <c r="AE547" s="75">
        <v>-108010</v>
      </c>
      <c r="AF547" s="75">
        <v>95646</v>
      </c>
      <c r="AG547" s="74">
        <v>3579123</v>
      </c>
      <c r="AH547" s="74">
        <v>2483710</v>
      </c>
      <c r="AI547" s="74">
        <v>2418349</v>
      </c>
      <c r="AJ547" s="74">
        <v>3696132</v>
      </c>
      <c r="AK547" s="87"/>
    </row>
    <row r="548" spans="1:37" x14ac:dyDescent="0.3">
      <c r="A548" s="23"/>
      <c r="B548" s="77">
        <v>5</v>
      </c>
      <c r="C548" s="77" t="s">
        <v>3749</v>
      </c>
      <c r="D548" s="60" t="s">
        <v>1595</v>
      </c>
      <c r="E548" s="60" t="s">
        <v>1596</v>
      </c>
      <c r="F548" s="60" t="s">
        <v>3699</v>
      </c>
      <c r="G548" s="61" t="s">
        <v>1597</v>
      </c>
      <c r="H548" s="62">
        <v>3.4555725839999999E-3</v>
      </c>
      <c r="I548" s="74">
        <v>106331169</v>
      </c>
      <c r="J548" s="74">
        <v>-2452500</v>
      </c>
      <c r="K548" s="74">
        <v>0</v>
      </c>
      <c r="L548" s="74"/>
      <c r="M548" s="74">
        <v>-12019</v>
      </c>
      <c r="N548" s="74">
        <v>20358958</v>
      </c>
      <c r="O548" s="74">
        <v>-24432797</v>
      </c>
      <c r="P548" s="74">
        <v>6555557</v>
      </c>
      <c r="Q548" s="74">
        <v>-3574</v>
      </c>
      <c r="R548" s="74">
        <v>57073465</v>
      </c>
      <c r="S548" s="75">
        <v>163418259</v>
      </c>
      <c r="T548" s="75">
        <v>8017055</v>
      </c>
      <c r="U548" s="75">
        <v>9076610</v>
      </c>
      <c r="V548" s="75">
        <v>21205</v>
      </c>
      <c r="W548" s="75">
        <v>73380706</v>
      </c>
      <c r="X548" s="76">
        <v>90495576</v>
      </c>
      <c r="Y548" s="75">
        <v>26741665</v>
      </c>
      <c r="Z548" s="75">
        <v>43955501</v>
      </c>
      <c r="AA548" s="75">
        <v>3574</v>
      </c>
      <c r="AB548" s="75">
        <v>1764509</v>
      </c>
      <c r="AC548" s="76">
        <v>72465249</v>
      </c>
      <c r="AD548" s="75">
        <v>20358958</v>
      </c>
      <c r="AE548" s="75">
        <v>-7041396</v>
      </c>
      <c r="AF548" s="75">
        <v>13317562</v>
      </c>
      <c r="AG548" s="74">
        <v>197298276</v>
      </c>
      <c r="AH548" s="74">
        <v>136913893</v>
      </c>
      <c r="AI548" s="74">
        <v>133310884</v>
      </c>
      <c r="AJ548" s="74">
        <v>203748319</v>
      </c>
      <c r="AK548" s="87"/>
    </row>
    <row r="549" spans="1:37" x14ac:dyDescent="0.3">
      <c r="A549" s="23"/>
      <c r="B549" s="77">
        <v>4</v>
      </c>
      <c r="C549" s="77" t="s">
        <v>3750</v>
      </c>
      <c r="D549" s="60" t="s">
        <v>1598</v>
      </c>
      <c r="E549" s="60" t="s">
        <v>1599</v>
      </c>
      <c r="F549" s="60" t="s">
        <v>3699</v>
      </c>
      <c r="G549" s="61" t="s">
        <v>1600</v>
      </c>
      <c r="H549" s="62">
        <v>9.4986328000000006E-5</v>
      </c>
      <c r="I549" s="74">
        <v>5151477</v>
      </c>
      <c r="J549" s="74">
        <v>-67414</v>
      </c>
      <c r="K549" s="74">
        <v>0</v>
      </c>
      <c r="L549" s="74"/>
      <c r="M549" s="74">
        <v>-330</v>
      </c>
      <c r="N549" s="74">
        <v>252181</v>
      </c>
      <c r="O549" s="74">
        <v>-671606</v>
      </c>
      <c r="P549" s="74">
        <v>180198</v>
      </c>
      <c r="Q549" s="74">
        <v>-98</v>
      </c>
      <c r="R549" s="74">
        <v>-352390</v>
      </c>
      <c r="S549" s="75">
        <v>4492018</v>
      </c>
      <c r="T549" s="75">
        <v>220372</v>
      </c>
      <c r="U549" s="75">
        <v>249497</v>
      </c>
      <c r="V549" s="75">
        <v>583</v>
      </c>
      <c r="W549" s="75">
        <v>648433</v>
      </c>
      <c r="X549" s="76">
        <v>1118885</v>
      </c>
      <c r="Y549" s="75">
        <v>735071</v>
      </c>
      <c r="Z549" s="75">
        <v>1208243</v>
      </c>
      <c r="AA549" s="75">
        <v>98</v>
      </c>
      <c r="AB549" s="75">
        <v>453057</v>
      </c>
      <c r="AC549" s="76">
        <v>2396469</v>
      </c>
      <c r="AD549" s="75">
        <v>252181</v>
      </c>
      <c r="AE549" s="75">
        <v>-94537</v>
      </c>
      <c r="AF549" s="75">
        <v>157644</v>
      </c>
      <c r="AG549" s="74">
        <v>5423309</v>
      </c>
      <c r="AH549" s="74">
        <v>3763471</v>
      </c>
      <c r="AI549" s="74">
        <v>3664432</v>
      </c>
      <c r="AJ549" s="74">
        <v>5600607</v>
      </c>
      <c r="AK549" s="87"/>
    </row>
    <row r="550" spans="1:37" x14ac:dyDescent="0.3">
      <c r="A550" s="23"/>
      <c r="B550" s="77">
        <v>4</v>
      </c>
      <c r="C550" s="77" t="s">
        <v>3750</v>
      </c>
      <c r="D550" s="60" t="s">
        <v>1601</v>
      </c>
      <c r="E550" s="60" t="s">
        <v>1602</v>
      </c>
      <c r="F550" s="60" t="s">
        <v>3699</v>
      </c>
      <c r="G550" s="61" t="s">
        <v>1603</v>
      </c>
      <c r="H550" s="62">
        <v>1.62368937E-4</v>
      </c>
      <c r="I550" s="74">
        <v>8239439</v>
      </c>
      <c r="J550" s="74">
        <v>-115237</v>
      </c>
      <c r="K550" s="74">
        <v>0</v>
      </c>
      <c r="L550" s="74"/>
      <c r="M550" s="74">
        <v>-565</v>
      </c>
      <c r="N550" s="74">
        <v>509219</v>
      </c>
      <c r="O550" s="74">
        <v>-1148038</v>
      </c>
      <c r="P550" s="74">
        <v>308030</v>
      </c>
      <c r="Q550" s="74">
        <v>-168</v>
      </c>
      <c r="R550" s="74">
        <v>-114053</v>
      </c>
      <c r="S550" s="75">
        <v>7678627</v>
      </c>
      <c r="T550" s="75">
        <v>376702</v>
      </c>
      <c r="U550" s="75">
        <v>426488</v>
      </c>
      <c r="V550" s="75">
        <v>996</v>
      </c>
      <c r="W550" s="75">
        <v>94965</v>
      </c>
      <c r="X550" s="76">
        <v>899151</v>
      </c>
      <c r="Y550" s="75">
        <v>1256526</v>
      </c>
      <c r="Z550" s="75">
        <v>2065362</v>
      </c>
      <c r="AA550" s="75">
        <v>168</v>
      </c>
      <c r="AB550" s="75">
        <v>146616</v>
      </c>
      <c r="AC550" s="76">
        <v>3468672</v>
      </c>
      <c r="AD550" s="75">
        <v>509219</v>
      </c>
      <c r="AE550" s="75">
        <v>-305587</v>
      </c>
      <c r="AF550" s="75">
        <v>203632</v>
      </c>
      <c r="AG550" s="74">
        <v>9270565</v>
      </c>
      <c r="AH550" s="74">
        <v>6433250</v>
      </c>
      <c r="AI550" s="74">
        <v>6263954</v>
      </c>
      <c r="AJ550" s="74">
        <v>9573637</v>
      </c>
      <c r="AK550" s="87"/>
    </row>
    <row r="551" spans="1:37" x14ac:dyDescent="0.3">
      <c r="A551" s="23"/>
      <c r="B551" s="77">
        <v>4</v>
      </c>
      <c r="C551" s="77" t="s">
        <v>3750</v>
      </c>
      <c r="D551" s="60" t="s">
        <v>1604</v>
      </c>
      <c r="E551" s="60" t="s">
        <v>1605</v>
      </c>
      <c r="F551" s="60" t="s">
        <v>3699</v>
      </c>
      <c r="G551" s="61" t="s">
        <v>1606</v>
      </c>
      <c r="H551" s="62">
        <v>9.5981081999999999E-5</v>
      </c>
      <c r="I551" s="74">
        <v>4639760</v>
      </c>
      <c r="J551" s="74">
        <v>-68120</v>
      </c>
      <c r="K551" s="74">
        <v>0</v>
      </c>
      <c r="L551" s="74"/>
      <c r="M551" s="74">
        <v>-334</v>
      </c>
      <c r="N551" s="74">
        <v>332855</v>
      </c>
      <c r="O551" s="74">
        <v>-678639</v>
      </c>
      <c r="P551" s="74">
        <v>182085</v>
      </c>
      <c r="Q551" s="74">
        <v>-99</v>
      </c>
      <c r="R551" s="74">
        <v>131554</v>
      </c>
      <c r="S551" s="75">
        <v>4539062</v>
      </c>
      <c r="T551" s="75">
        <v>222680</v>
      </c>
      <c r="U551" s="75">
        <v>252110</v>
      </c>
      <c r="V551" s="75">
        <v>589</v>
      </c>
      <c r="W551" s="75">
        <v>169170</v>
      </c>
      <c r="X551" s="76">
        <v>644549</v>
      </c>
      <c r="Y551" s="75">
        <v>742770</v>
      </c>
      <c r="Z551" s="75">
        <v>1220897</v>
      </c>
      <c r="AA551" s="75">
        <v>99</v>
      </c>
      <c r="AB551" s="75">
        <v>773090</v>
      </c>
      <c r="AC551" s="76">
        <v>2736856</v>
      </c>
      <c r="AD551" s="75">
        <v>332855</v>
      </c>
      <c r="AE551" s="75">
        <v>-298450</v>
      </c>
      <c r="AF551" s="75">
        <v>34405</v>
      </c>
      <c r="AG551" s="74">
        <v>5480105</v>
      </c>
      <c r="AH551" s="74">
        <v>3802885</v>
      </c>
      <c r="AI551" s="74">
        <v>3702808</v>
      </c>
      <c r="AJ551" s="74">
        <v>5659260</v>
      </c>
      <c r="AK551" s="87"/>
    </row>
    <row r="552" spans="1:37" x14ac:dyDescent="0.3">
      <c r="A552" s="23"/>
      <c r="B552" s="77">
        <v>5</v>
      </c>
      <c r="C552" s="77" t="s">
        <v>3749</v>
      </c>
      <c r="D552" s="60" t="s">
        <v>1607</v>
      </c>
      <c r="E552" s="60" t="s">
        <v>1608</v>
      </c>
      <c r="F552" s="60" t="s">
        <v>3699</v>
      </c>
      <c r="G552" s="61" t="s">
        <v>1609</v>
      </c>
      <c r="H552" s="62">
        <v>1.1851522E-4</v>
      </c>
      <c r="I552" s="74">
        <v>5219079</v>
      </c>
      <c r="J552" s="74">
        <v>-84113</v>
      </c>
      <c r="K552" s="74">
        <v>0</v>
      </c>
      <c r="L552" s="74"/>
      <c r="M552" s="74">
        <v>-412</v>
      </c>
      <c r="N552" s="74">
        <v>481356</v>
      </c>
      <c r="O552" s="74">
        <v>-837968</v>
      </c>
      <c r="P552" s="74">
        <v>224835</v>
      </c>
      <c r="Q552" s="74">
        <v>-123</v>
      </c>
      <c r="R552" s="74">
        <v>602076</v>
      </c>
      <c r="S552" s="75">
        <v>5604730</v>
      </c>
      <c r="T552" s="75">
        <v>274960</v>
      </c>
      <c r="U552" s="75">
        <v>311299</v>
      </c>
      <c r="V552" s="75">
        <v>727</v>
      </c>
      <c r="W552" s="75">
        <v>907565</v>
      </c>
      <c r="X552" s="76">
        <v>1494551</v>
      </c>
      <c r="Y552" s="75">
        <v>917155</v>
      </c>
      <c r="Z552" s="75">
        <v>1507535</v>
      </c>
      <c r="AA552" s="75">
        <v>123</v>
      </c>
      <c r="AB552" s="75">
        <v>0</v>
      </c>
      <c r="AC552" s="76">
        <v>2424813</v>
      </c>
      <c r="AD552" s="75">
        <v>481356</v>
      </c>
      <c r="AE552" s="75">
        <v>-213941</v>
      </c>
      <c r="AF552" s="75">
        <v>267415</v>
      </c>
      <c r="AG552" s="74">
        <v>6766707</v>
      </c>
      <c r="AH552" s="74">
        <v>4695714</v>
      </c>
      <c r="AI552" s="74">
        <v>4572142</v>
      </c>
      <c r="AJ552" s="74">
        <v>6987924</v>
      </c>
      <c r="AK552" s="87"/>
    </row>
    <row r="553" spans="1:37" x14ac:dyDescent="0.3">
      <c r="A553" s="23"/>
      <c r="B553" s="77">
        <v>5</v>
      </c>
      <c r="C553" s="77" t="s">
        <v>3749</v>
      </c>
      <c r="D553" s="60" t="s">
        <v>1610</v>
      </c>
      <c r="E553" s="60" t="s">
        <v>1611</v>
      </c>
      <c r="F553" s="60" t="s">
        <v>3699</v>
      </c>
      <c r="G553" s="61" t="s">
        <v>1612</v>
      </c>
      <c r="H553" s="62">
        <v>1.089314834E-3</v>
      </c>
      <c r="I553" s="74">
        <v>46568054</v>
      </c>
      <c r="J553" s="74">
        <v>-773112</v>
      </c>
      <c r="K553" s="74">
        <v>0</v>
      </c>
      <c r="L553" s="74"/>
      <c r="M553" s="74">
        <v>-3789</v>
      </c>
      <c r="N553" s="74">
        <v>4617755</v>
      </c>
      <c r="O553" s="74">
        <v>-7702055</v>
      </c>
      <c r="P553" s="74">
        <v>2066536</v>
      </c>
      <c r="Q553" s="74">
        <v>-1127</v>
      </c>
      <c r="R553" s="74">
        <v>6742772</v>
      </c>
      <c r="S553" s="75">
        <v>51515034</v>
      </c>
      <c r="T553" s="75">
        <v>2527250</v>
      </c>
      <c r="U553" s="75">
        <v>2861258</v>
      </c>
      <c r="V553" s="75">
        <v>6684</v>
      </c>
      <c r="W553" s="75">
        <v>24995412</v>
      </c>
      <c r="X553" s="76">
        <v>30390604</v>
      </c>
      <c r="Y553" s="75">
        <v>8429889</v>
      </c>
      <c r="Z553" s="75">
        <v>13856279</v>
      </c>
      <c r="AA553" s="75">
        <v>1127</v>
      </c>
      <c r="AB553" s="75">
        <v>0</v>
      </c>
      <c r="AC553" s="76">
        <v>22287295</v>
      </c>
      <c r="AD553" s="75">
        <v>4617755</v>
      </c>
      <c r="AE553" s="75">
        <v>178786</v>
      </c>
      <c r="AF553" s="75">
        <v>4796541</v>
      </c>
      <c r="AG553" s="74">
        <v>62195174</v>
      </c>
      <c r="AH553" s="74">
        <v>43159948</v>
      </c>
      <c r="AI553" s="74">
        <v>42024157</v>
      </c>
      <c r="AJ553" s="74">
        <v>64228449</v>
      </c>
      <c r="AK553" s="87"/>
    </row>
    <row r="554" spans="1:37" x14ac:dyDescent="0.3">
      <c r="A554" s="23"/>
      <c r="B554" s="77">
        <v>4</v>
      </c>
      <c r="C554" s="77" t="s">
        <v>3750</v>
      </c>
      <c r="D554" s="60" t="s">
        <v>1613</v>
      </c>
      <c r="E554" s="60" t="s">
        <v>1614</v>
      </c>
      <c r="F554" s="60" t="s">
        <v>3699</v>
      </c>
      <c r="G554" s="61" t="s">
        <v>1615</v>
      </c>
      <c r="H554" s="62">
        <v>3.5440578000000001E-5</v>
      </c>
      <c r="I554" s="74">
        <v>1920350</v>
      </c>
      <c r="J554" s="74">
        <v>-25153</v>
      </c>
      <c r="K554" s="74">
        <v>0</v>
      </c>
      <c r="L554" s="74"/>
      <c r="M554" s="74">
        <v>-123</v>
      </c>
      <c r="N554" s="74">
        <v>94330</v>
      </c>
      <c r="O554" s="74">
        <v>-250584</v>
      </c>
      <c r="P554" s="74">
        <v>67234</v>
      </c>
      <c r="Q554" s="74">
        <v>-37</v>
      </c>
      <c r="R554" s="74">
        <v>-129990</v>
      </c>
      <c r="S554" s="75">
        <v>1676027</v>
      </c>
      <c r="T554" s="75">
        <v>82223</v>
      </c>
      <c r="U554" s="75">
        <v>93090</v>
      </c>
      <c r="V554" s="75">
        <v>217</v>
      </c>
      <c r="W554" s="75">
        <v>96150</v>
      </c>
      <c r="X554" s="76">
        <v>271680</v>
      </c>
      <c r="Y554" s="75">
        <v>274264</v>
      </c>
      <c r="Z554" s="75">
        <v>450810</v>
      </c>
      <c r="AA554" s="75">
        <v>37</v>
      </c>
      <c r="AB554" s="75">
        <v>167123</v>
      </c>
      <c r="AC554" s="76">
        <v>892234</v>
      </c>
      <c r="AD554" s="75">
        <v>94330</v>
      </c>
      <c r="AE554" s="75">
        <v>-55985</v>
      </c>
      <c r="AF554" s="75">
        <v>38345</v>
      </c>
      <c r="AG554" s="74">
        <v>2023504</v>
      </c>
      <c r="AH554" s="74">
        <v>1404198</v>
      </c>
      <c r="AI554" s="74">
        <v>1367245</v>
      </c>
      <c r="AJ554" s="74">
        <v>2089656</v>
      </c>
      <c r="AK554" s="87"/>
    </row>
    <row r="555" spans="1:37" x14ac:dyDescent="0.3">
      <c r="A555" s="23"/>
      <c r="B555" s="77">
        <v>4</v>
      </c>
      <c r="C555" s="77" t="s">
        <v>3750</v>
      </c>
      <c r="D555" s="60" t="s">
        <v>1616</v>
      </c>
      <c r="E555" s="60" t="s">
        <v>1617</v>
      </c>
      <c r="F555" s="60" t="s">
        <v>3699</v>
      </c>
      <c r="G555" s="61" t="s">
        <v>1618</v>
      </c>
      <c r="H555" s="62">
        <v>1.15519686E-4</v>
      </c>
      <c r="I555" s="74">
        <v>5654581</v>
      </c>
      <c r="J555" s="74">
        <v>-81987</v>
      </c>
      <c r="K555" s="74">
        <v>0</v>
      </c>
      <c r="L555" s="74"/>
      <c r="M555" s="74">
        <v>-402</v>
      </c>
      <c r="N555" s="74">
        <v>390915</v>
      </c>
      <c r="O555" s="74">
        <v>-816788</v>
      </c>
      <c r="P555" s="74">
        <v>219152</v>
      </c>
      <c r="Q555" s="74">
        <v>-119</v>
      </c>
      <c r="R555" s="74">
        <v>97716</v>
      </c>
      <c r="S555" s="75">
        <v>5463068</v>
      </c>
      <c r="T555" s="75">
        <v>268010</v>
      </c>
      <c r="U555" s="75">
        <v>303431</v>
      </c>
      <c r="V555" s="75">
        <v>709</v>
      </c>
      <c r="W555" s="75">
        <v>464859</v>
      </c>
      <c r="X555" s="76">
        <v>1037009</v>
      </c>
      <c r="Y555" s="75">
        <v>893973</v>
      </c>
      <c r="Z555" s="75">
        <v>1469431</v>
      </c>
      <c r="AA555" s="75">
        <v>119</v>
      </c>
      <c r="AB555" s="75">
        <v>0</v>
      </c>
      <c r="AC555" s="76">
        <v>2363523</v>
      </c>
      <c r="AD555" s="75">
        <v>390915</v>
      </c>
      <c r="AE555" s="75">
        <v>-178822</v>
      </c>
      <c r="AF555" s="75">
        <v>212093</v>
      </c>
      <c r="AG555" s="74">
        <v>6595675</v>
      </c>
      <c r="AH555" s="74">
        <v>4577027</v>
      </c>
      <c r="AI555" s="74">
        <v>4456579</v>
      </c>
      <c r="AJ555" s="74">
        <v>6811300</v>
      </c>
      <c r="AK555" s="87"/>
    </row>
    <row r="556" spans="1:37" x14ac:dyDescent="0.3">
      <c r="A556" s="23"/>
      <c r="B556" s="77">
        <v>4</v>
      </c>
      <c r="C556" s="77" t="s">
        <v>3750</v>
      </c>
      <c r="D556" s="60" t="s">
        <v>1619</v>
      </c>
      <c r="E556" s="60" t="s">
        <v>1620</v>
      </c>
      <c r="F556" s="60" t="s">
        <v>3699</v>
      </c>
      <c r="G556" s="61" t="s">
        <v>1621</v>
      </c>
      <c r="H556" s="62">
        <v>1.7274340000000001E-5</v>
      </c>
      <c r="I556" s="74">
        <v>878460</v>
      </c>
      <c r="J556" s="74">
        <v>-12260</v>
      </c>
      <c r="K556" s="74">
        <v>0</v>
      </c>
      <c r="L556" s="74"/>
      <c r="M556" s="74">
        <v>-60</v>
      </c>
      <c r="N556" s="74">
        <v>53918</v>
      </c>
      <c r="O556" s="74">
        <v>-122139</v>
      </c>
      <c r="P556" s="74">
        <v>32771</v>
      </c>
      <c r="Q556" s="74">
        <v>-18</v>
      </c>
      <c r="R556" s="74">
        <v>-13745</v>
      </c>
      <c r="S556" s="75">
        <v>816927</v>
      </c>
      <c r="T556" s="75">
        <v>40077</v>
      </c>
      <c r="U556" s="75">
        <v>45374</v>
      </c>
      <c r="V556" s="75">
        <v>106</v>
      </c>
      <c r="W556" s="75">
        <v>4398</v>
      </c>
      <c r="X556" s="76">
        <v>89955</v>
      </c>
      <c r="Y556" s="75">
        <v>133681</v>
      </c>
      <c r="Z556" s="75">
        <v>219733</v>
      </c>
      <c r="AA556" s="75">
        <v>18</v>
      </c>
      <c r="AB556" s="75">
        <v>17670</v>
      </c>
      <c r="AC556" s="76">
        <v>371102</v>
      </c>
      <c r="AD556" s="75">
        <v>53918</v>
      </c>
      <c r="AE556" s="75">
        <v>-33323</v>
      </c>
      <c r="AF556" s="75">
        <v>20595</v>
      </c>
      <c r="AG556" s="74">
        <v>986290</v>
      </c>
      <c r="AH556" s="74">
        <v>684430</v>
      </c>
      <c r="AI556" s="74">
        <v>666419</v>
      </c>
      <c r="AJ556" s="74">
        <v>1018534</v>
      </c>
      <c r="AK556" s="87"/>
    </row>
    <row r="557" spans="1:37" x14ac:dyDescent="0.3">
      <c r="A557" s="23"/>
      <c r="B557" s="77">
        <v>4</v>
      </c>
      <c r="C557" s="77" t="s">
        <v>3750</v>
      </c>
      <c r="D557" s="60" t="s">
        <v>1622</v>
      </c>
      <c r="E557" s="60" t="s">
        <v>1623</v>
      </c>
      <c r="F557" s="60" t="s">
        <v>3699</v>
      </c>
      <c r="G557" s="61" t="s">
        <v>1624</v>
      </c>
      <c r="H557" s="62">
        <v>5.2630378000000003E-5</v>
      </c>
      <c r="I557" s="74">
        <v>3260802</v>
      </c>
      <c r="J557" s="74">
        <v>-37352</v>
      </c>
      <c r="K557" s="74">
        <v>-1</v>
      </c>
      <c r="L557" s="78"/>
      <c r="M557" s="74">
        <v>-183</v>
      </c>
      <c r="N557" s="74">
        <v>83657</v>
      </c>
      <c r="O557" s="74">
        <v>-372126</v>
      </c>
      <c r="P557" s="74">
        <v>99845</v>
      </c>
      <c r="Q557" s="74">
        <v>-54</v>
      </c>
      <c r="R557" s="74">
        <v>-545633</v>
      </c>
      <c r="S557" s="75">
        <v>2488955</v>
      </c>
      <c r="T557" s="75">
        <v>122104</v>
      </c>
      <c r="U557" s="75">
        <v>138242</v>
      </c>
      <c r="V557" s="75">
        <v>323</v>
      </c>
      <c r="W557" s="75">
        <v>757992</v>
      </c>
      <c r="X557" s="76">
        <v>1018661</v>
      </c>
      <c r="Y557" s="75">
        <v>407291</v>
      </c>
      <c r="Z557" s="75">
        <v>669468</v>
      </c>
      <c r="AA557" s="75">
        <v>54</v>
      </c>
      <c r="AB557" s="75">
        <v>701519</v>
      </c>
      <c r="AC557" s="76">
        <v>1778332</v>
      </c>
      <c r="AD557" s="75">
        <v>83657</v>
      </c>
      <c r="AE557" s="75">
        <v>4265</v>
      </c>
      <c r="AF557" s="75">
        <v>87922</v>
      </c>
      <c r="AG557" s="74">
        <v>3004967</v>
      </c>
      <c r="AH557" s="74">
        <v>2085278</v>
      </c>
      <c r="AI557" s="74">
        <v>2030402</v>
      </c>
      <c r="AJ557" s="74">
        <v>3103205</v>
      </c>
      <c r="AK557" s="87"/>
    </row>
    <row r="558" spans="1:37" x14ac:dyDescent="0.3">
      <c r="A558" s="23"/>
      <c r="B558" s="77">
        <v>4</v>
      </c>
      <c r="C558" s="77" t="s">
        <v>3750</v>
      </c>
      <c r="D558" s="60" t="s">
        <v>1625</v>
      </c>
      <c r="E558" s="60" t="s">
        <v>1626</v>
      </c>
      <c r="F558" s="60" t="s">
        <v>3699</v>
      </c>
      <c r="G558" s="61" t="s">
        <v>1627</v>
      </c>
      <c r="H558" s="62">
        <v>1.0945112000000001E-5</v>
      </c>
      <c r="I558" s="74">
        <v>531114</v>
      </c>
      <c r="J558" s="74">
        <v>-7768</v>
      </c>
      <c r="K558" s="74">
        <v>0</v>
      </c>
      <c r="L558" s="74"/>
      <c r="M558" s="74">
        <v>-38</v>
      </c>
      <c r="N558" s="74">
        <v>37678</v>
      </c>
      <c r="O558" s="74">
        <v>-77388</v>
      </c>
      <c r="P558" s="74">
        <v>20764</v>
      </c>
      <c r="Q558" s="74">
        <v>-11</v>
      </c>
      <c r="R558" s="74">
        <v>13257</v>
      </c>
      <c r="S558" s="75">
        <v>517608</v>
      </c>
      <c r="T558" s="75">
        <v>25393</v>
      </c>
      <c r="U558" s="75">
        <v>28749</v>
      </c>
      <c r="V558" s="75">
        <v>67</v>
      </c>
      <c r="W558" s="75">
        <v>39217</v>
      </c>
      <c r="X558" s="76">
        <v>93426</v>
      </c>
      <c r="Y558" s="75">
        <v>84701</v>
      </c>
      <c r="Z558" s="75">
        <v>139224</v>
      </c>
      <c r="AA558" s="75">
        <v>11</v>
      </c>
      <c r="AB558" s="75">
        <v>0</v>
      </c>
      <c r="AC558" s="76">
        <v>223936</v>
      </c>
      <c r="AD558" s="75">
        <v>37678</v>
      </c>
      <c r="AE558" s="75">
        <v>-18358</v>
      </c>
      <c r="AF558" s="75">
        <v>19320</v>
      </c>
      <c r="AG558" s="74">
        <v>624919</v>
      </c>
      <c r="AH558" s="74">
        <v>433658</v>
      </c>
      <c r="AI558" s="74">
        <v>422246</v>
      </c>
      <c r="AJ558" s="74">
        <v>645348</v>
      </c>
      <c r="AK558" s="87"/>
    </row>
    <row r="559" spans="1:37" x14ac:dyDescent="0.3">
      <c r="A559" s="23"/>
      <c r="B559" s="77">
        <v>4</v>
      </c>
      <c r="C559" s="77" t="s">
        <v>3750</v>
      </c>
      <c r="D559" s="60" t="s">
        <v>1628</v>
      </c>
      <c r="E559" s="60" t="s">
        <v>1629</v>
      </c>
      <c r="F559" s="60" t="s">
        <v>3699</v>
      </c>
      <c r="G559" s="61" t="s">
        <v>1630</v>
      </c>
      <c r="H559" s="62">
        <v>2.7552996000000001E-5</v>
      </c>
      <c r="I559" s="74">
        <v>1382504</v>
      </c>
      <c r="J559" s="74">
        <v>-19555</v>
      </c>
      <c r="K559" s="74">
        <v>0</v>
      </c>
      <c r="L559" s="74"/>
      <c r="M559" s="74">
        <v>-96</v>
      </c>
      <c r="N559" s="74">
        <v>88574</v>
      </c>
      <c r="O559" s="74">
        <v>-194815</v>
      </c>
      <c r="P559" s="74">
        <v>52271</v>
      </c>
      <c r="Q559" s="74">
        <v>-28</v>
      </c>
      <c r="R559" s="74">
        <v>-5839</v>
      </c>
      <c r="S559" s="75">
        <v>1303016</v>
      </c>
      <c r="T559" s="75">
        <v>63924</v>
      </c>
      <c r="U559" s="75">
        <v>72372</v>
      </c>
      <c r="V559" s="75">
        <v>169</v>
      </c>
      <c r="W559" s="75">
        <v>146757</v>
      </c>
      <c r="X559" s="76">
        <v>283222</v>
      </c>
      <c r="Y559" s="75">
        <v>213225</v>
      </c>
      <c r="Z559" s="75">
        <v>350479</v>
      </c>
      <c r="AA559" s="75">
        <v>28</v>
      </c>
      <c r="AB559" s="75">
        <v>7504</v>
      </c>
      <c r="AC559" s="76">
        <v>571236</v>
      </c>
      <c r="AD559" s="75">
        <v>88574</v>
      </c>
      <c r="AE559" s="75">
        <v>-33294</v>
      </c>
      <c r="AF559" s="75">
        <v>55280</v>
      </c>
      <c r="AG559" s="74">
        <v>1573157</v>
      </c>
      <c r="AH559" s="74">
        <v>1091682</v>
      </c>
      <c r="AI559" s="74">
        <v>1062954</v>
      </c>
      <c r="AJ559" s="74">
        <v>1624587</v>
      </c>
      <c r="AK559" s="87"/>
    </row>
    <row r="560" spans="1:37" x14ac:dyDescent="0.3">
      <c r="A560" s="23"/>
      <c r="B560" s="77">
        <v>4</v>
      </c>
      <c r="C560" s="77" t="s">
        <v>3750</v>
      </c>
      <c r="D560" s="60" t="s">
        <v>1631</v>
      </c>
      <c r="E560" s="60" t="s">
        <v>1632</v>
      </c>
      <c r="F560" s="60" t="s">
        <v>3699</v>
      </c>
      <c r="G560" s="61" t="s">
        <v>1633</v>
      </c>
      <c r="H560" s="62">
        <v>2.6697239499999998E-3</v>
      </c>
      <c r="I560" s="74">
        <v>137229320</v>
      </c>
      <c r="J560" s="74">
        <v>-1894765</v>
      </c>
      <c r="K560" s="74">
        <v>0</v>
      </c>
      <c r="L560" s="74"/>
      <c r="M560" s="74">
        <v>-9286</v>
      </c>
      <c r="N560" s="74">
        <v>8130819</v>
      </c>
      <c r="O560" s="74">
        <v>-18876415</v>
      </c>
      <c r="P560" s="74">
        <v>5064726</v>
      </c>
      <c r="Q560" s="74">
        <v>-2761</v>
      </c>
      <c r="R560" s="74">
        <v>-3387119</v>
      </c>
      <c r="S560" s="75">
        <v>126254519</v>
      </c>
      <c r="T560" s="75">
        <v>6193857</v>
      </c>
      <c r="U560" s="75">
        <v>7012454</v>
      </c>
      <c r="V560" s="75">
        <v>16382</v>
      </c>
      <c r="W560" s="75">
        <v>591714</v>
      </c>
      <c r="X560" s="76">
        <v>13814407</v>
      </c>
      <c r="Y560" s="75">
        <v>20660213</v>
      </c>
      <c r="Z560" s="75">
        <v>33959366</v>
      </c>
      <c r="AA560" s="75">
        <v>2761</v>
      </c>
      <c r="AB560" s="75">
        <v>4354460</v>
      </c>
      <c r="AC560" s="76">
        <v>58976800</v>
      </c>
      <c r="AD560" s="75">
        <v>8130819</v>
      </c>
      <c r="AE560" s="75">
        <v>-5162364</v>
      </c>
      <c r="AF560" s="75">
        <v>2968455</v>
      </c>
      <c r="AG560" s="74">
        <v>152429712</v>
      </c>
      <c r="AH560" s="74">
        <v>105777636</v>
      </c>
      <c r="AI560" s="74">
        <v>102994005</v>
      </c>
      <c r="AJ560" s="74">
        <v>157412919</v>
      </c>
      <c r="AK560" s="87"/>
    </row>
    <row r="561" spans="1:37" x14ac:dyDescent="0.3">
      <c r="A561" s="23"/>
      <c r="B561" s="77">
        <v>4</v>
      </c>
      <c r="C561" s="77" t="s">
        <v>3750</v>
      </c>
      <c r="D561" s="60" t="s">
        <v>1634</v>
      </c>
      <c r="E561" s="60" t="s">
        <v>1635</v>
      </c>
      <c r="F561" s="60" t="s">
        <v>3699</v>
      </c>
      <c r="G561" s="61" t="s">
        <v>1636</v>
      </c>
      <c r="H561" s="62">
        <v>5.2061141999999997E-5</v>
      </c>
      <c r="I561" s="74">
        <v>2793888</v>
      </c>
      <c r="J561" s="74">
        <v>-36949</v>
      </c>
      <c r="K561" s="74">
        <v>0</v>
      </c>
      <c r="L561" s="74"/>
      <c r="M561" s="74">
        <v>-181</v>
      </c>
      <c r="N561" s="74">
        <v>142300</v>
      </c>
      <c r="O561" s="74">
        <v>-368101</v>
      </c>
      <c r="P561" s="74">
        <v>98765</v>
      </c>
      <c r="Q561" s="74">
        <v>-54</v>
      </c>
      <c r="R561" s="74">
        <v>-167633</v>
      </c>
      <c r="S561" s="75">
        <v>2462035</v>
      </c>
      <c r="T561" s="75">
        <v>120784</v>
      </c>
      <c r="U561" s="75">
        <v>136747</v>
      </c>
      <c r="V561" s="75">
        <v>319</v>
      </c>
      <c r="W561" s="75">
        <v>11</v>
      </c>
      <c r="X561" s="76">
        <v>257861</v>
      </c>
      <c r="Y561" s="75">
        <v>402886</v>
      </c>
      <c r="Z561" s="75">
        <v>662227</v>
      </c>
      <c r="AA561" s="75">
        <v>54</v>
      </c>
      <c r="AB561" s="75">
        <v>587109</v>
      </c>
      <c r="AC561" s="76">
        <v>1652276</v>
      </c>
      <c r="AD561" s="75">
        <v>142300</v>
      </c>
      <c r="AE561" s="75">
        <v>-155100</v>
      </c>
      <c r="AF561" s="75">
        <v>-12800</v>
      </c>
      <c r="AG561" s="74">
        <v>2972466</v>
      </c>
      <c r="AH561" s="74">
        <v>2062724</v>
      </c>
      <c r="AI561" s="74">
        <v>2008442</v>
      </c>
      <c r="AJ561" s="74">
        <v>3069642</v>
      </c>
      <c r="AK561" s="87"/>
    </row>
    <row r="562" spans="1:37" x14ac:dyDescent="0.3">
      <c r="A562" s="23"/>
      <c r="B562" s="77">
        <v>4</v>
      </c>
      <c r="C562" s="77" t="s">
        <v>3750</v>
      </c>
      <c r="D562" s="60" t="s">
        <v>1637</v>
      </c>
      <c r="E562" s="60" t="s">
        <v>1638</v>
      </c>
      <c r="F562" s="60" t="s">
        <v>3699</v>
      </c>
      <c r="G562" s="61" t="s">
        <v>1639</v>
      </c>
      <c r="H562" s="62">
        <v>6.1748017000000006E-5</v>
      </c>
      <c r="I562" s="74">
        <v>3258703</v>
      </c>
      <c r="J562" s="74">
        <v>-43824</v>
      </c>
      <c r="K562" s="74">
        <v>0</v>
      </c>
      <c r="L562" s="74"/>
      <c r="M562" s="74">
        <v>-215</v>
      </c>
      <c r="N562" s="74">
        <v>176369</v>
      </c>
      <c r="O562" s="74">
        <v>-436592</v>
      </c>
      <c r="P562" s="74">
        <v>117142</v>
      </c>
      <c r="Q562" s="74">
        <v>-64</v>
      </c>
      <c r="R562" s="74">
        <v>-151379</v>
      </c>
      <c r="S562" s="75">
        <v>2920140</v>
      </c>
      <c r="T562" s="75">
        <v>143258</v>
      </c>
      <c r="U562" s="75">
        <v>162191</v>
      </c>
      <c r="V562" s="75">
        <v>379</v>
      </c>
      <c r="W562" s="75">
        <v>209040</v>
      </c>
      <c r="X562" s="76">
        <v>514868</v>
      </c>
      <c r="Y562" s="75">
        <v>477850</v>
      </c>
      <c r="Z562" s="75">
        <v>785446</v>
      </c>
      <c r="AA562" s="75">
        <v>64</v>
      </c>
      <c r="AB562" s="75">
        <v>194621</v>
      </c>
      <c r="AC562" s="76">
        <v>1457981</v>
      </c>
      <c r="AD562" s="75">
        <v>176369</v>
      </c>
      <c r="AE562" s="75">
        <v>-91645</v>
      </c>
      <c r="AF562" s="75">
        <v>84724</v>
      </c>
      <c r="AG562" s="74">
        <v>3525545</v>
      </c>
      <c r="AH562" s="74">
        <v>2446530</v>
      </c>
      <c r="AI562" s="74">
        <v>2382147</v>
      </c>
      <c r="AJ562" s="74">
        <v>3640802</v>
      </c>
      <c r="AK562" s="87"/>
    </row>
    <row r="563" spans="1:37" x14ac:dyDescent="0.3">
      <c r="A563" s="23"/>
      <c r="B563" s="77">
        <v>4</v>
      </c>
      <c r="C563" s="77" t="s">
        <v>3750</v>
      </c>
      <c r="D563" s="60" t="s">
        <v>1640</v>
      </c>
      <c r="E563" s="60" t="s">
        <v>1641</v>
      </c>
      <c r="F563" s="60" t="s">
        <v>3699</v>
      </c>
      <c r="G563" s="61" t="s">
        <v>1642</v>
      </c>
      <c r="H563" s="62">
        <v>8.0074880999999996E-5</v>
      </c>
      <c r="I563" s="74">
        <v>3696811</v>
      </c>
      <c r="J563" s="74">
        <v>-56831</v>
      </c>
      <c r="K563" s="74">
        <v>0</v>
      </c>
      <c r="L563" s="74"/>
      <c r="M563" s="74">
        <v>-279</v>
      </c>
      <c r="N563" s="74">
        <v>301703</v>
      </c>
      <c r="O563" s="74">
        <v>-566173</v>
      </c>
      <c r="P563" s="74">
        <v>151910</v>
      </c>
      <c r="Q563" s="74">
        <v>-83</v>
      </c>
      <c r="R563" s="74">
        <v>259782</v>
      </c>
      <c r="S563" s="75">
        <v>3786840</v>
      </c>
      <c r="T563" s="75">
        <v>185777</v>
      </c>
      <c r="U563" s="75">
        <v>210329</v>
      </c>
      <c r="V563" s="75">
        <v>491</v>
      </c>
      <c r="W563" s="75">
        <v>334026</v>
      </c>
      <c r="X563" s="76">
        <v>730623</v>
      </c>
      <c r="Y563" s="75">
        <v>619676</v>
      </c>
      <c r="Z563" s="75">
        <v>1018567</v>
      </c>
      <c r="AA563" s="75">
        <v>83</v>
      </c>
      <c r="AB563" s="75">
        <v>18883</v>
      </c>
      <c r="AC563" s="76">
        <v>1657209</v>
      </c>
      <c r="AD563" s="75">
        <v>301703</v>
      </c>
      <c r="AE563" s="75">
        <v>-160040</v>
      </c>
      <c r="AF563" s="75">
        <v>141663</v>
      </c>
      <c r="AG563" s="74">
        <v>4571930</v>
      </c>
      <c r="AH563" s="74">
        <v>3172662</v>
      </c>
      <c r="AI563" s="74">
        <v>3089171</v>
      </c>
      <c r="AJ563" s="74">
        <v>4721395</v>
      </c>
      <c r="AK563" s="87"/>
    </row>
    <row r="564" spans="1:37" x14ac:dyDescent="0.3">
      <c r="A564" s="23"/>
      <c r="B564" s="77">
        <v>4</v>
      </c>
      <c r="C564" s="77" t="s">
        <v>3750</v>
      </c>
      <c r="D564" s="60" t="s">
        <v>1643</v>
      </c>
      <c r="E564" s="60" t="s">
        <v>1644</v>
      </c>
      <c r="F564" s="60" t="s">
        <v>3699</v>
      </c>
      <c r="G564" s="61" t="s">
        <v>1645</v>
      </c>
      <c r="H564" s="62">
        <v>3.75790172E-4</v>
      </c>
      <c r="I564" s="74">
        <v>18955386</v>
      </c>
      <c r="J564" s="74">
        <v>-266707</v>
      </c>
      <c r="K564" s="74">
        <v>0</v>
      </c>
      <c r="L564" s="74"/>
      <c r="M564" s="74">
        <v>-1307</v>
      </c>
      <c r="N564" s="74">
        <v>1194293</v>
      </c>
      <c r="O564" s="74">
        <v>-2657043</v>
      </c>
      <c r="P564" s="74">
        <v>712910</v>
      </c>
      <c r="Q564" s="74">
        <v>-389</v>
      </c>
      <c r="R564" s="74">
        <v>-165566</v>
      </c>
      <c r="S564" s="75">
        <v>17771577</v>
      </c>
      <c r="T564" s="75">
        <v>871847</v>
      </c>
      <c r="U564" s="75">
        <v>987073</v>
      </c>
      <c r="V564" s="75">
        <v>2306</v>
      </c>
      <c r="W564" s="75">
        <v>797073</v>
      </c>
      <c r="X564" s="76">
        <v>2658299</v>
      </c>
      <c r="Y564" s="75">
        <v>2908130</v>
      </c>
      <c r="Z564" s="75">
        <v>4780118</v>
      </c>
      <c r="AA564" s="75">
        <v>389</v>
      </c>
      <c r="AB564" s="75">
        <v>212815</v>
      </c>
      <c r="AC564" s="76">
        <v>7901452</v>
      </c>
      <c r="AD564" s="75">
        <v>1194293</v>
      </c>
      <c r="AE564" s="75">
        <v>-625246</v>
      </c>
      <c r="AF564" s="75">
        <v>569047</v>
      </c>
      <c r="AG564" s="74">
        <v>21455996</v>
      </c>
      <c r="AH564" s="74">
        <v>14889253</v>
      </c>
      <c r="AI564" s="74">
        <v>14497430</v>
      </c>
      <c r="AJ564" s="74">
        <v>22157432</v>
      </c>
      <c r="AK564" s="87"/>
    </row>
    <row r="565" spans="1:37" x14ac:dyDescent="0.3">
      <c r="A565" s="23"/>
      <c r="B565" s="77">
        <v>4</v>
      </c>
      <c r="C565" s="77" t="s">
        <v>3750</v>
      </c>
      <c r="D565" s="60" t="s">
        <v>1646</v>
      </c>
      <c r="E565" s="60" t="s">
        <v>1647</v>
      </c>
      <c r="F565" s="60" t="s">
        <v>3699</v>
      </c>
      <c r="G565" s="61" t="s">
        <v>1648</v>
      </c>
      <c r="H565" s="62">
        <v>1.2440202200000001E-4</v>
      </c>
      <c r="I565" s="74">
        <v>5401039</v>
      </c>
      <c r="J565" s="74">
        <v>-88291</v>
      </c>
      <c r="K565" s="74">
        <v>0</v>
      </c>
      <c r="L565" s="74"/>
      <c r="M565" s="74">
        <v>-433</v>
      </c>
      <c r="N565" s="74">
        <v>515927</v>
      </c>
      <c r="O565" s="74">
        <v>-879591</v>
      </c>
      <c r="P565" s="74">
        <v>236003</v>
      </c>
      <c r="Q565" s="74">
        <v>-129</v>
      </c>
      <c r="R565" s="74">
        <v>698601</v>
      </c>
      <c r="S565" s="75">
        <v>5883126</v>
      </c>
      <c r="T565" s="75">
        <v>288617</v>
      </c>
      <c r="U565" s="75">
        <v>326762</v>
      </c>
      <c r="V565" s="75">
        <v>763</v>
      </c>
      <c r="W565" s="75">
        <v>1045205</v>
      </c>
      <c r="X565" s="76">
        <v>1661347</v>
      </c>
      <c r="Y565" s="75">
        <v>962711</v>
      </c>
      <c r="Z565" s="75">
        <v>1582416</v>
      </c>
      <c r="AA565" s="75">
        <v>129</v>
      </c>
      <c r="AB565" s="75">
        <v>0</v>
      </c>
      <c r="AC565" s="76">
        <v>2545256</v>
      </c>
      <c r="AD565" s="75">
        <v>515927</v>
      </c>
      <c r="AE565" s="75">
        <v>-223586</v>
      </c>
      <c r="AF565" s="75">
        <v>292341</v>
      </c>
      <c r="AG565" s="74">
        <v>7102818</v>
      </c>
      <c r="AH565" s="74">
        <v>4928956</v>
      </c>
      <c r="AI565" s="74">
        <v>4799246</v>
      </c>
      <c r="AJ565" s="74">
        <v>7335023</v>
      </c>
      <c r="AK565" s="87"/>
    </row>
    <row r="566" spans="1:37" x14ac:dyDescent="0.3">
      <c r="A566" s="23"/>
      <c r="B566" s="77">
        <v>4</v>
      </c>
      <c r="C566" s="77" t="s">
        <v>3750</v>
      </c>
      <c r="D566" s="60" t="s">
        <v>1649</v>
      </c>
      <c r="E566" s="60" t="s">
        <v>1650</v>
      </c>
      <c r="F566" s="60" t="s">
        <v>3699</v>
      </c>
      <c r="G566" s="61" t="s">
        <v>1651</v>
      </c>
      <c r="H566" s="62">
        <v>2.1377207600000001E-4</v>
      </c>
      <c r="I566" s="74">
        <v>11077334</v>
      </c>
      <c r="J566" s="74">
        <v>-151719</v>
      </c>
      <c r="K566" s="74">
        <v>0</v>
      </c>
      <c r="L566" s="74"/>
      <c r="M566" s="74">
        <v>-744</v>
      </c>
      <c r="N566" s="74">
        <v>638777</v>
      </c>
      <c r="O566" s="74">
        <v>-1511486</v>
      </c>
      <c r="P566" s="74">
        <v>405546</v>
      </c>
      <c r="Q566" s="74">
        <v>-221</v>
      </c>
      <c r="R566" s="74">
        <v>-347944</v>
      </c>
      <c r="S566" s="75">
        <v>10109543</v>
      </c>
      <c r="T566" s="75">
        <v>495959</v>
      </c>
      <c r="U566" s="75">
        <v>561506</v>
      </c>
      <c r="V566" s="75">
        <v>1312</v>
      </c>
      <c r="W566" s="75">
        <v>32</v>
      </c>
      <c r="X566" s="76">
        <v>1058809</v>
      </c>
      <c r="Y566" s="75">
        <v>1654320</v>
      </c>
      <c r="Z566" s="75">
        <v>2719219</v>
      </c>
      <c r="AA566" s="75">
        <v>221</v>
      </c>
      <c r="AB566" s="75">
        <v>960235</v>
      </c>
      <c r="AC566" s="76">
        <v>5333995</v>
      </c>
      <c r="AD566" s="75">
        <v>638777</v>
      </c>
      <c r="AE566" s="75">
        <v>-492961</v>
      </c>
      <c r="AF566" s="75">
        <v>145816</v>
      </c>
      <c r="AG566" s="74">
        <v>12205463</v>
      </c>
      <c r="AH566" s="74">
        <v>8469904</v>
      </c>
      <c r="AI566" s="74">
        <v>8247011</v>
      </c>
      <c r="AJ566" s="74">
        <v>12604482</v>
      </c>
      <c r="AK566" s="87"/>
    </row>
    <row r="567" spans="1:37" x14ac:dyDescent="0.3">
      <c r="A567" s="23"/>
      <c r="B567" s="77">
        <v>4</v>
      </c>
      <c r="C567" s="77" t="s">
        <v>3750</v>
      </c>
      <c r="D567" s="60" t="s">
        <v>1652</v>
      </c>
      <c r="E567" s="60" t="s">
        <v>1653</v>
      </c>
      <c r="F567" s="60" t="s">
        <v>3699</v>
      </c>
      <c r="G567" s="61" t="s">
        <v>1654</v>
      </c>
      <c r="H567" s="62">
        <v>2.1094140000000001E-5</v>
      </c>
      <c r="I567" s="74">
        <v>1081047</v>
      </c>
      <c r="J567" s="74">
        <v>-14971</v>
      </c>
      <c r="K567" s="74">
        <v>0</v>
      </c>
      <c r="L567" s="74"/>
      <c r="M567" s="74">
        <v>-73</v>
      </c>
      <c r="N567" s="74">
        <v>64689</v>
      </c>
      <c r="O567" s="74">
        <v>-149147</v>
      </c>
      <c r="P567" s="74">
        <v>40018</v>
      </c>
      <c r="Q567" s="74">
        <v>-22</v>
      </c>
      <c r="R567" s="74">
        <v>-23973</v>
      </c>
      <c r="S567" s="75">
        <v>997568</v>
      </c>
      <c r="T567" s="75">
        <v>48939</v>
      </c>
      <c r="U567" s="75">
        <v>55407</v>
      </c>
      <c r="V567" s="75">
        <v>129</v>
      </c>
      <c r="W567" s="75">
        <v>34638</v>
      </c>
      <c r="X567" s="76">
        <v>139113</v>
      </c>
      <c r="Y567" s="75">
        <v>163241</v>
      </c>
      <c r="Z567" s="75">
        <v>268321</v>
      </c>
      <c r="AA567" s="75">
        <v>22</v>
      </c>
      <c r="AB567" s="75">
        <v>30819</v>
      </c>
      <c r="AC567" s="76">
        <v>462403</v>
      </c>
      <c r="AD567" s="75">
        <v>64689</v>
      </c>
      <c r="AE567" s="75">
        <v>-36532</v>
      </c>
      <c r="AF567" s="75">
        <v>28157</v>
      </c>
      <c r="AG567" s="74">
        <v>1204384</v>
      </c>
      <c r="AH567" s="74">
        <v>835775</v>
      </c>
      <c r="AI567" s="74">
        <v>813781</v>
      </c>
      <c r="AJ567" s="74">
        <v>1243758</v>
      </c>
      <c r="AK567" s="87"/>
    </row>
    <row r="568" spans="1:37" x14ac:dyDescent="0.3">
      <c r="A568" s="23"/>
      <c r="B568" s="77">
        <v>5</v>
      </c>
      <c r="C568" s="77" t="s">
        <v>3749</v>
      </c>
      <c r="D568" s="60" t="s">
        <v>1655</v>
      </c>
      <c r="E568" s="60" t="s">
        <v>1656</v>
      </c>
      <c r="F568" s="60" t="s">
        <v>3699</v>
      </c>
      <c r="G568" s="61" t="s">
        <v>1657</v>
      </c>
      <c r="H568" s="62">
        <v>1.4387298999999999E-5</v>
      </c>
      <c r="I568" s="74">
        <v>711482</v>
      </c>
      <c r="J568" s="74">
        <v>-10211</v>
      </c>
      <c r="K568" s="74">
        <v>0</v>
      </c>
      <c r="L568" s="74"/>
      <c r="M568" s="74">
        <v>-50</v>
      </c>
      <c r="N568" s="74">
        <v>47687</v>
      </c>
      <c r="O568" s="74">
        <v>-101726</v>
      </c>
      <c r="P568" s="74">
        <v>27294</v>
      </c>
      <c r="Q568" s="74">
        <v>-15</v>
      </c>
      <c r="R568" s="74">
        <v>5931</v>
      </c>
      <c r="S568" s="75">
        <v>680392</v>
      </c>
      <c r="T568" s="75">
        <v>33379</v>
      </c>
      <c r="U568" s="75">
        <v>37791</v>
      </c>
      <c r="V568" s="75">
        <v>88</v>
      </c>
      <c r="W568" s="75">
        <v>7628</v>
      </c>
      <c r="X568" s="76">
        <v>78886</v>
      </c>
      <c r="Y568" s="75">
        <v>111339</v>
      </c>
      <c r="Z568" s="75">
        <v>183009</v>
      </c>
      <c r="AA568" s="75">
        <v>15</v>
      </c>
      <c r="AB568" s="75">
        <v>69552</v>
      </c>
      <c r="AC568" s="76">
        <v>363915</v>
      </c>
      <c r="AD568" s="75">
        <v>47687</v>
      </c>
      <c r="AE568" s="75">
        <v>-38155</v>
      </c>
      <c r="AF568" s="75">
        <v>9532</v>
      </c>
      <c r="AG568" s="74">
        <v>821453</v>
      </c>
      <c r="AH568" s="74">
        <v>570042</v>
      </c>
      <c r="AI568" s="74">
        <v>555041</v>
      </c>
      <c r="AJ568" s="74">
        <v>848307</v>
      </c>
      <c r="AK568" s="87"/>
    </row>
    <row r="569" spans="1:37" x14ac:dyDescent="0.3">
      <c r="A569" s="23"/>
      <c r="B569" s="77">
        <v>4</v>
      </c>
      <c r="C569" s="77" t="s">
        <v>3750</v>
      </c>
      <c r="D569" s="60" t="s">
        <v>1658</v>
      </c>
      <c r="E569" s="60" t="s">
        <v>1659</v>
      </c>
      <c r="F569" s="60" t="s">
        <v>3699</v>
      </c>
      <c r="G569" s="61" t="s">
        <v>1660</v>
      </c>
      <c r="H569" s="62">
        <v>1.18516629E-4</v>
      </c>
      <c r="I569" s="74">
        <v>5549922</v>
      </c>
      <c r="J569" s="74">
        <v>-84114</v>
      </c>
      <c r="K569" s="74">
        <v>0</v>
      </c>
      <c r="L569" s="74"/>
      <c r="M569" s="74">
        <v>-412</v>
      </c>
      <c r="N569" s="74">
        <v>435729</v>
      </c>
      <c r="O569" s="74">
        <v>-837978</v>
      </c>
      <c r="P569" s="74">
        <v>224838</v>
      </c>
      <c r="Q569" s="74">
        <v>-123</v>
      </c>
      <c r="R569" s="74">
        <v>316935</v>
      </c>
      <c r="S569" s="75">
        <v>5604797</v>
      </c>
      <c r="T569" s="75">
        <v>274963</v>
      </c>
      <c r="U569" s="75">
        <v>311303</v>
      </c>
      <c r="V569" s="75">
        <v>727</v>
      </c>
      <c r="W569" s="75">
        <v>407520</v>
      </c>
      <c r="X569" s="76">
        <v>994513</v>
      </c>
      <c r="Y569" s="75">
        <v>917166</v>
      </c>
      <c r="Z569" s="75">
        <v>1507553</v>
      </c>
      <c r="AA569" s="75">
        <v>123</v>
      </c>
      <c r="AB569" s="75">
        <v>693679</v>
      </c>
      <c r="AC569" s="76">
        <v>3118521</v>
      </c>
      <c r="AD569" s="75">
        <v>435729</v>
      </c>
      <c r="AE569" s="75">
        <v>-331453</v>
      </c>
      <c r="AF569" s="75">
        <v>104276</v>
      </c>
      <c r="AG569" s="74">
        <v>6766788</v>
      </c>
      <c r="AH569" s="74">
        <v>4695770</v>
      </c>
      <c r="AI569" s="74">
        <v>4572196</v>
      </c>
      <c r="AJ569" s="74">
        <v>6988007</v>
      </c>
      <c r="AK569" s="87"/>
    </row>
    <row r="570" spans="1:37" x14ac:dyDescent="0.3">
      <c r="A570" s="23"/>
      <c r="B570" s="77">
        <v>4</v>
      </c>
      <c r="C570" s="77" t="s">
        <v>3750</v>
      </c>
      <c r="D570" s="60" t="s">
        <v>1661</v>
      </c>
      <c r="E570" s="60" t="s">
        <v>1662</v>
      </c>
      <c r="F570" s="60" t="s">
        <v>3699</v>
      </c>
      <c r="G570" s="61" t="s">
        <v>1663</v>
      </c>
      <c r="H570" s="62">
        <v>1.13962741E-4</v>
      </c>
      <c r="I570" s="74">
        <v>4372538</v>
      </c>
      <c r="J570" s="74">
        <v>-80882</v>
      </c>
      <c r="K570" s="74">
        <v>0</v>
      </c>
      <c r="L570" s="74"/>
      <c r="M570" s="74">
        <v>-396</v>
      </c>
      <c r="N570" s="74">
        <v>551991</v>
      </c>
      <c r="O570" s="74">
        <v>-805779</v>
      </c>
      <c r="P570" s="74">
        <v>216198</v>
      </c>
      <c r="Q570" s="74">
        <v>-118</v>
      </c>
      <c r="R570" s="74">
        <v>1135886</v>
      </c>
      <c r="S570" s="75">
        <v>5389438</v>
      </c>
      <c r="T570" s="75">
        <v>264398</v>
      </c>
      <c r="U570" s="75">
        <v>299341</v>
      </c>
      <c r="V570" s="75">
        <v>699</v>
      </c>
      <c r="W570" s="75">
        <v>1460448</v>
      </c>
      <c r="X570" s="76">
        <v>2024886</v>
      </c>
      <c r="Y570" s="75">
        <v>881924</v>
      </c>
      <c r="Z570" s="75">
        <v>1449626</v>
      </c>
      <c r="AA570" s="75">
        <v>118</v>
      </c>
      <c r="AB570" s="75">
        <v>346457</v>
      </c>
      <c r="AC570" s="76">
        <v>2678125</v>
      </c>
      <c r="AD570" s="75">
        <v>551991</v>
      </c>
      <c r="AE570" s="75">
        <v>-273175</v>
      </c>
      <c r="AF570" s="75">
        <v>278816</v>
      </c>
      <c r="AG570" s="74">
        <v>6506781</v>
      </c>
      <c r="AH570" s="74">
        <v>4515339</v>
      </c>
      <c r="AI570" s="74">
        <v>4396514</v>
      </c>
      <c r="AJ570" s="74">
        <v>6719499</v>
      </c>
      <c r="AK570" s="87"/>
    </row>
    <row r="571" spans="1:37" x14ac:dyDescent="0.3">
      <c r="A571" s="23"/>
      <c r="B571" s="77">
        <v>4</v>
      </c>
      <c r="C571" s="77" t="s">
        <v>3750</v>
      </c>
      <c r="D571" s="60" t="s">
        <v>1664</v>
      </c>
      <c r="E571" s="60" t="s">
        <v>1665</v>
      </c>
      <c r="F571" s="60" t="s">
        <v>3699</v>
      </c>
      <c r="G571" s="61" t="s">
        <v>1666</v>
      </c>
      <c r="H571" s="62">
        <v>1.04391404E-4</v>
      </c>
      <c r="I571" s="74">
        <v>5262506</v>
      </c>
      <c r="J571" s="74">
        <v>-74089</v>
      </c>
      <c r="K571" s="74">
        <v>0</v>
      </c>
      <c r="L571" s="74"/>
      <c r="M571" s="74">
        <v>-363</v>
      </c>
      <c r="N571" s="74">
        <v>332198</v>
      </c>
      <c r="O571" s="74">
        <v>-738105</v>
      </c>
      <c r="P571" s="74">
        <v>198041</v>
      </c>
      <c r="Q571" s="74">
        <v>-108</v>
      </c>
      <c r="R571" s="74">
        <v>-43284</v>
      </c>
      <c r="S571" s="75">
        <v>4936796</v>
      </c>
      <c r="T571" s="75">
        <v>242192</v>
      </c>
      <c r="U571" s="75">
        <v>274201</v>
      </c>
      <c r="V571" s="75">
        <v>641</v>
      </c>
      <c r="W571" s="75">
        <v>17080</v>
      </c>
      <c r="X571" s="76">
        <v>534114</v>
      </c>
      <c r="Y571" s="75">
        <v>807855</v>
      </c>
      <c r="Z571" s="75">
        <v>1327877</v>
      </c>
      <c r="AA571" s="75">
        <v>108</v>
      </c>
      <c r="AB571" s="75">
        <v>55635</v>
      </c>
      <c r="AC571" s="76">
        <v>2191475</v>
      </c>
      <c r="AD571" s="75">
        <v>332198</v>
      </c>
      <c r="AE571" s="75">
        <v>-202718</v>
      </c>
      <c r="AF571" s="75">
        <v>129480</v>
      </c>
      <c r="AG571" s="74">
        <v>5960298</v>
      </c>
      <c r="AH571" s="74">
        <v>4136111</v>
      </c>
      <c r="AI571" s="74">
        <v>4027266</v>
      </c>
      <c r="AJ571" s="74">
        <v>6155152</v>
      </c>
      <c r="AK571" s="87"/>
    </row>
    <row r="572" spans="1:37" x14ac:dyDescent="0.3">
      <c r="A572" s="23"/>
      <c r="B572" s="77">
        <v>4</v>
      </c>
      <c r="C572" s="77" t="s">
        <v>3750</v>
      </c>
      <c r="D572" s="60" t="s">
        <v>1667</v>
      </c>
      <c r="E572" s="60" t="s">
        <v>1668</v>
      </c>
      <c r="F572" s="60" t="s">
        <v>3699</v>
      </c>
      <c r="G572" s="61" t="s">
        <v>1669</v>
      </c>
      <c r="H572" s="62">
        <v>6.4033416000000006E-5</v>
      </c>
      <c r="I572" s="74">
        <v>2988586</v>
      </c>
      <c r="J572" s="74">
        <v>-45446</v>
      </c>
      <c r="K572" s="74">
        <v>0</v>
      </c>
      <c r="L572" s="74"/>
      <c r="M572" s="74">
        <v>-223</v>
      </c>
      <c r="N572" s="74">
        <v>236798</v>
      </c>
      <c r="O572" s="74">
        <v>-452751</v>
      </c>
      <c r="P572" s="74">
        <v>121478</v>
      </c>
      <c r="Q572" s="74">
        <v>-66</v>
      </c>
      <c r="R572" s="74">
        <v>179844</v>
      </c>
      <c r="S572" s="75">
        <v>3028220</v>
      </c>
      <c r="T572" s="75">
        <v>148560</v>
      </c>
      <c r="U572" s="75">
        <v>168194</v>
      </c>
      <c r="V572" s="75">
        <v>393</v>
      </c>
      <c r="W572" s="75">
        <v>529182</v>
      </c>
      <c r="X572" s="76">
        <v>846329</v>
      </c>
      <c r="Y572" s="75">
        <v>495536</v>
      </c>
      <c r="Z572" s="75">
        <v>814517</v>
      </c>
      <c r="AA572" s="75">
        <v>66</v>
      </c>
      <c r="AB572" s="75">
        <v>0</v>
      </c>
      <c r="AC572" s="76">
        <v>1310119</v>
      </c>
      <c r="AD572" s="75">
        <v>236798</v>
      </c>
      <c r="AE572" s="75">
        <v>-83505</v>
      </c>
      <c r="AF572" s="75">
        <v>153293</v>
      </c>
      <c r="AG572" s="74">
        <v>3656032</v>
      </c>
      <c r="AH572" s="74">
        <v>2537080</v>
      </c>
      <c r="AI572" s="74">
        <v>2470315</v>
      </c>
      <c r="AJ572" s="74">
        <v>3775554</v>
      </c>
      <c r="AK572" s="87"/>
    </row>
    <row r="573" spans="1:37" x14ac:dyDescent="0.3">
      <c r="A573" s="23"/>
      <c r="B573" s="77">
        <v>5</v>
      </c>
      <c r="C573" s="77" t="s">
        <v>3749</v>
      </c>
      <c r="D573" s="60" t="s">
        <v>1670</v>
      </c>
      <c r="E573" s="60" t="s">
        <v>1671</v>
      </c>
      <c r="F573" s="60" t="s">
        <v>3699</v>
      </c>
      <c r="G573" s="61" t="s">
        <v>1672</v>
      </c>
      <c r="H573" s="62">
        <v>1.40094055E-4</v>
      </c>
      <c r="I573" s="74">
        <v>7016023</v>
      </c>
      <c r="J573" s="74">
        <v>-99428</v>
      </c>
      <c r="K573" s="74">
        <v>0</v>
      </c>
      <c r="L573" s="74"/>
      <c r="M573" s="74">
        <v>-487</v>
      </c>
      <c r="N573" s="74">
        <v>452198</v>
      </c>
      <c r="O573" s="74">
        <v>-990542</v>
      </c>
      <c r="P573" s="74">
        <v>265772</v>
      </c>
      <c r="Q573" s="74">
        <v>-145</v>
      </c>
      <c r="R573" s="74">
        <v>-18173</v>
      </c>
      <c r="S573" s="75">
        <v>6625218</v>
      </c>
      <c r="T573" s="75">
        <v>325023</v>
      </c>
      <c r="U573" s="75">
        <v>367979</v>
      </c>
      <c r="V573" s="75">
        <v>860</v>
      </c>
      <c r="W573" s="75">
        <v>1607056</v>
      </c>
      <c r="X573" s="76">
        <v>2300918</v>
      </c>
      <c r="Y573" s="75">
        <v>1084147</v>
      </c>
      <c r="Z573" s="75">
        <v>1782021</v>
      </c>
      <c r="AA573" s="75">
        <v>145</v>
      </c>
      <c r="AB573" s="75">
        <v>23345</v>
      </c>
      <c r="AC573" s="76">
        <v>2889658</v>
      </c>
      <c r="AD573" s="75">
        <v>452198</v>
      </c>
      <c r="AE573" s="75">
        <v>-46987</v>
      </c>
      <c r="AF573" s="75">
        <v>405211</v>
      </c>
      <c r="AG573" s="74">
        <v>7998766</v>
      </c>
      <c r="AH573" s="74">
        <v>5550693</v>
      </c>
      <c r="AI573" s="74">
        <v>5404622</v>
      </c>
      <c r="AJ573" s="74">
        <v>8260260</v>
      </c>
      <c r="AK573" s="87"/>
    </row>
    <row r="574" spans="1:37" x14ac:dyDescent="0.3">
      <c r="A574" s="23"/>
      <c r="B574" s="77">
        <v>4</v>
      </c>
      <c r="C574" s="77" t="s">
        <v>3750</v>
      </c>
      <c r="D574" s="60" t="s">
        <v>1673</v>
      </c>
      <c r="E574" s="60" t="s">
        <v>1674</v>
      </c>
      <c r="F574" s="60" t="s">
        <v>3699</v>
      </c>
      <c r="G574" s="61" t="s">
        <v>1675</v>
      </c>
      <c r="H574" s="62">
        <v>5.5945754999999999E-5</v>
      </c>
      <c r="I574" s="74">
        <v>3121112</v>
      </c>
      <c r="J574" s="74">
        <v>-39706</v>
      </c>
      <c r="K574" s="74">
        <v>0</v>
      </c>
      <c r="L574" s="74"/>
      <c r="M574" s="74">
        <v>-195</v>
      </c>
      <c r="N574" s="74">
        <v>136535</v>
      </c>
      <c r="O574" s="74">
        <v>-395567</v>
      </c>
      <c r="P574" s="74">
        <v>106135</v>
      </c>
      <c r="Q574" s="74">
        <v>-58</v>
      </c>
      <c r="R574" s="74">
        <v>-282511</v>
      </c>
      <c r="S574" s="75">
        <v>2645745</v>
      </c>
      <c r="T574" s="75">
        <v>129796</v>
      </c>
      <c r="U574" s="75">
        <v>146950</v>
      </c>
      <c r="V574" s="75">
        <v>343</v>
      </c>
      <c r="W574" s="75">
        <v>11</v>
      </c>
      <c r="X574" s="76">
        <v>277100</v>
      </c>
      <c r="Y574" s="75">
        <v>432948</v>
      </c>
      <c r="Z574" s="75">
        <v>711640</v>
      </c>
      <c r="AA574" s="75">
        <v>58</v>
      </c>
      <c r="AB574" s="75">
        <v>562064</v>
      </c>
      <c r="AC574" s="76">
        <v>1706710</v>
      </c>
      <c r="AD574" s="75">
        <v>136535</v>
      </c>
      <c r="AE574" s="75">
        <v>-138192</v>
      </c>
      <c r="AF574" s="75">
        <v>-1657</v>
      </c>
      <c r="AG574" s="74">
        <v>3194261</v>
      </c>
      <c r="AH574" s="74">
        <v>2216637</v>
      </c>
      <c r="AI574" s="74">
        <v>2158305</v>
      </c>
      <c r="AJ574" s="74">
        <v>3298687</v>
      </c>
      <c r="AK574" s="87"/>
    </row>
    <row r="575" spans="1:37" x14ac:dyDescent="0.3">
      <c r="A575" s="23"/>
      <c r="B575" s="77">
        <v>4</v>
      </c>
      <c r="C575" s="77" t="s">
        <v>3750</v>
      </c>
      <c r="D575" s="60" t="s">
        <v>1676</v>
      </c>
      <c r="E575" s="60" t="s">
        <v>1677</v>
      </c>
      <c r="F575" s="60" t="s">
        <v>3699</v>
      </c>
      <c r="G575" s="61" t="s">
        <v>1678</v>
      </c>
      <c r="H575" s="62">
        <v>1.8470581E-5</v>
      </c>
      <c r="I575" s="74">
        <v>873031</v>
      </c>
      <c r="J575" s="74">
        <v>-13109</v>
      </c>
      <c r="K575" s="74">
        <v>0</v>
      </c>
      <c r="L575" s="74"/>
      <c r="M575" s="74">
        <v>-64</v>
      </c>
      <c r="N575" s="74">
        <v>66792</v>
      </c>
      <c r="O575" s="74">
        <v>-130597</v>
      </c>
      <c r="P575" s="74">
        <v>35040</v>
      </c>
      <c r="Q575" s="74">
        <v>-19</v>
      </c>
      <c r="R575" s="74">
        <v>42422</v>
      </c>
      <c r="S575" s="75">
        <v>873496</v>
      </c>
      <c r="T575" s="75">
        <v>42852</v>
      </c>
      <c r="U575" s="75">
        <v>48516</v>
      </c>
      <c r="V575" s="75">
        <v>113</v>
      </c>
      <c r="W575" s="75">
        <v>186367</v>
      </c>
      <c r="X575" s="76">
        <v>277848</v>
      </c>
      <c r="Y575" s="75">
        <v>142938</v>
      </c>
      <c r="Z575" s="75">
        <v>234949</v>
      </c>
      <c r="AA575" s="75">
        <v>19</v>
      </c>
      <c r="AB575" s="75">
        <v>0</v>
      </c>
      <c r="AC575" s="76">
        <v>377906</v>
      </c>
      <c r="AD575" s="75">
        <v>66792</v>
      </c>
      <c r="AE575" s="75">
        <v>-17567</v>
      </c>
      <c r="AF575" s="75">
        <v>49225</v>
      </c>
      <c r="AG575" s="74">
        <v>1054590</v>
      </c>
      <c r="AH575" s="74">
        <v>731826</v>
      </c>
      <c r="AI575" s="74">
        <v>712568</v>
      </c>
      <c r="AJ575" s="74">
        <v>1089067</v>
      </c>
      <c r="AK575" s="87"/>
    </row>
    <row r="576" spans="1:37" x14ac:dyDescent="0.3">
      <c r="A576" s="23"/>
      <c r="B576" s="77">
        <v>4</v>
      </c>
      <c r="C576" s="77" t="s">
        <v>3750</v>
      </c>
      <c r="D576" s="60" t="s">
        <v>1679</v>
      </c>
      <c r="E576" s="60" t="s">
        <v>1680</v>
      </c>
      <c r="F576" s="60" t="s">
        <v>3699</v>
      </c>
      <c r="G576" s="61" t="s">
        <v>1681</v>
      </c>
      <c r="H576" s="62">
        <v>4.2608020100000002E-4</v>
      </c>
      <c r="I576" s="74">
        <v>20767241</v>
      </c>
      <c r="J576" s="74">
        <v>-302399</v>
      </c>
      <c r="K576" s="74">
        <v>0</v>
      </c>
      <c r="L576" s="74"/>
      <c r="M576" s="74">
        <v>-1482</v>
      </c>
      <c r="N576" s="74">
        <v>1454114</v>
      </c>
      <c r="O576" s="74">
        <v>-3012621</v>
      </c>
      <c r="P576" s="74">
        <v>808316</v>
      </c>
      <c r="Q576" s="74">
        <v>-441</v>
      </c>
      <c r="R576" s="74">
        <v>437127</v>
      </c>
      <c r="S576" s="75">
        <v>20149855</v>
      </c>
      <c r="T576" s="75">
        <v>988522</v>
      </c>
      <c r="U576" s="75">
        <v>1119167</v>
      </c>
      <c r="V576" s="75">
        <v>2615</v>
      </c>
      <c r="W576" s="75">
        <v>2379789</v>
      </c>
      <c r="X576" s="76">
        <v>4490093</v>
      </c>
      <c r="Y576" s="75">
        <v>3297310</v>
      </c>
      <c r="Z576" s="75">
        <v>5419816</v>
      </c>
      <c r="AA576" s="75">
        <v>441</v>
      </c>
      <c r="AB576" s="75">
        <v>0</v>
      </c>
      <c r="AC576" s="76">
        <v>8717567</v>
      </c>
      <c r="AD576" s="75">
        <v>1454114</v>
      </c>
      <c r="AE576" s="75">
        <v>-579069</v>
      </c>
      <c r="AF576" s="75">
        <v>875045</v>
      </c>
      <c r="AG576" s="74">
        <v>24327340</v>
      </c>
      <c r="AH576" s="74">
        <v>16881804</v>
      </c>
      <c r="AI576" s="74">
        <v>16437545</v>
      </c>
      <c r="AJ576" s="74">
        <v>25122645</v>
      </c>
      <c r="AK576" s="87"/>
    </row>
    <row r="577" spans="1:37" x14ac:dyDescent="0.3">
      <c r="A577" s="23"/>
      <c r="B577" s="77">
        <v>4</v>
      </c>
      <c r="C577" s="77" t="s">
        <v>3750</v>
      </c>
      <c r="D577" s="60" t="s">
        <v>1682</v>
      </c>
      <c r="E577" s="60" t="s">
        <v>1683</v>
      </c>
      <c r="F577" s="60" t="s">
        <v>3699</v>
      </c>
      <c r="G577" s="61" t="s">
        <v>1684</v>
      </c>
      <c r="H577" s="62">
        <v>1.14216361E-4</v>
      </c>
      <c r="I577" s="74">
        <v>5916881</v>
      </c>
      <c r="J577" s="74">
        <v>-81062</v>
      </c>
      <c r="K577" s="74">
        <v>0</v>
      </c>
      <c r="L577" s="74"/>
      <c r="M577" s="74">
        <v>-397</v>
      </c>
      <c r="N577" s="74">
        <v>341518</v>
      </c>
      <c r="O577" s="74">
        <v>-807572</v>
      </c>
      <c r="P577" s="74">
        <v>216680</v>
      </c>
      <c r="Q577" s="74">
        <v>-118</v>
      </c>
      <c r="R577" s="74">
        <v>-184495</v>
      </c>
      <c r="S577" s="75">
        <v>5401435</v>
      </c>
      <c r="T577" s="75">
        <v>264986</v>
      </c>
      <c r="U577" s="75">
        <v>300007</v>
      </c>
      <c r="V577" s="75">
        <v>701</v>
      </c>
      <c r="W577" s="75">
        <v>56837</v>
      </c>
      <c r="X577" s="76">
        <v>622531</v>
      </c>
      <c r="Y577" s="75">
        <v>883887</v>
      </c>
      <c r="Z577" s="75">
        <v>1452853</v>
      </c>
      <c r="AA577" s="75">
        <v>118</v>
      </c>
      <c r="AB577" s="75">
        <v>237191</v>
      </c>
      <c r="AC577" s="76">
        <v>2574049</v>
      </c>
      <c r="AD577" s="75">
        <v>341518</v>
      </c>
      <c r="AE577" s="75">
        <v>-216376</v>
      </c>
      <c r="AF577" s="75">
        <v>125142</v>
      </c>
      <c r="AG577" s="74">
        <v>6521261</v>
      </c>
      <c r="AH577" s="74">
        <v>4525388</v>
      </c>
      <c r="AI577" s="74">
        <v>4406298</v>
      </c>
      <c r="AJ577" s="74">
        <v>6734453</v>
      </c>
      <c r="AK577" s="87"/>
    </row>
    <row r="578" spans="1:37" x14ac:dyDescent="0.3">
      <c r="A578" s="23"/>
      <c r="B578" s="77">
        <v>5</v>
      </c>
      <c r="C578" s="77" t="s">
        <v>3749</v>
      </c>
      <c r="D578" s="60" t="s">
        <v>1685</v>
      </c>
      <c r="E578" s="60" t="s">
        <v>1686</v>
      </c>
      <c r="F578" s="60" t="s">
        <v>3699</v>
      </c>
      <c r="G578" s="61" t="s">
        <v>1687</v>
      </c>
      <c r="H578" s="62">
        <v>3.4065816500000002E-4</v>
      </c>
      <c r="I578" s="74">
        <v>16901643</v>
      </c>
      <c r="J578" s="74">
        <v>-241773</v>
      </c>
      <c r="K578" s="74">
        <v>0</v>
      </c>
      <c r="L578" s="74"/>
      <c r="M578" s="74">
        <v>-1185</v>
      </c>
      <c r="N578" s="74">
        <v>1121493</v>
      </c>
      <c r="O578" s="74">
        <v>-2408640</v>
      </c>
      <c r="P578" s="74">
        <v>646262</v>
      </c>
      <c r="Q578" s="74">
        <v>-352</v>
      </c>
      <c r="R578" s="74">
        <v>92695</v>
      </c>
      <c r="S578" s="75">
        <v>16110143</v>
      </c>
      <c r="T578" s="75">
        <v>790339</v>
      </c>
      <c r="U578" s="75">
        <v>894793</v>
      </c>
      <c r="V578" s="75">
        <v>2090</v>
      </c>
      <c r="W578" s="75">
        <v>2921610</v>
      </c>
      <c r="X578" s="76">
        <v>4608832</v>
      </c>
      <c r="Y578" s="75">
        <v>2636254</v>
      </c>
      <c r="Z578" s="75">
        <v>4333233</v>
      </c>
      <c r="AA578" s="75">
        <v>352</v>
      </c>
      <c r="AB578" s="75">
        <v>0</v>
      </c>
      <c r="AC578" s="76">
        <v>6969839</v>
      </c>
      <c r="AD578" s="75">
        <v>1121493</v>
      </c>
      <c r="AE578" s="75">
        <v>-271307</v>
      </c>
      <c r="AF578" s="75">
        <v>850186</v>
      </c>
      <c r="AG578" s="74">
        <v>19450111</v>
      </c>
      <c r="AH578" s="74">
        <v>13497281</v>
      </c>
      <c r="AI578" s="74">
        <v>13142089</v>
      </c>
      <c r="AJ578" s="74">
        <v>20085970</v>
      </c>
      <c r="AK578" s="87"/>
    </row>
    <row r="579" spans="1:37" x14ac:dyDescent="0.3">
      <c r="A579" s="23"/>
      <c r="B579" s="77">
        <v>4</v>
      </c>
      <c r="C579" s="77" t="s">
        <v>3750</v>
      </c>
      <c r="D579" s="60" t="s">
        <v>1688</v>
      </c>
      <c r="E579" s="60" t="s">
        <v>1689</v>
      </c>
      <c r="F579" s="60" t="s">
        <v>3699</v>
      </c>
      <c r="G579" s="61" t="s">
        <v>1690</v>
      </c>
      <c r="H579" s="62">
        <v>1.794137513E-3</v>
      </c>
      <c r="I579" s="74">
        <v>88133297</v>
      </c>
      <c r="J579" s="74">
        <v>-1273271</v>
      </c>
      <c r="K579" s="74">
        <v>-70</v>
      </c>
      <c r="L579" s="78"/>
      <c r="M579" s="74">
        <v>-6240</v>
      </c>
      <c r="N579" s="74">
        <v>6028252</v>
      </c>
      <c r="O579" s="74">
        <v>-12685538</v>
      </c>
      <c r="P579" s="74">
        <v>3403653</v>
      </c>
      <c r="Q579" s="74">
        <v>-1856</v>
      </c>
      <c r="R579" s="74">
        <v>1248734</v>
      </c>
      <c r="S579" s="75">
        <v>84846961</v>
      </c>
      <c r="T579" s="75">
        <v>4162465</v>
      </c>
      <c r="U579" s="75">
        <v>4712587</v>
      </c>
      <c r="V579" s="75">
        <v>11009</v>
      </c>
      <c r="W579" s="75">
        <v>5048259</v>
      </c>
      <c r="X579" s="76">
        <v>13934320</v>
      </c>
      <c r="Y579" s="75">
        <v>13884305</v>
      </c>
      <c r="Z579" s="75">
        <v>22821750</v>
      </c>
      <c r="AA579" s="75">
        <v>1856</v>
      </c>
      <c r="AB579" s="75">
        <v>792</v>
      </c>
      <c r="AC579" s="76">
        <v>36708703</v>
      </c>
      <c r="AD579" s="75">
        <v>6028252</v>
      </c>
      <c r="AE579" s="75">
        <v>-3036837</v>
      </c>
      <c r="AF579" s="75">
        <v>2991415</v>
      </c>
      <c r="AG579" s="74">
        <v>102437506</v>
      </c>
      <c r="AH579" s="74">
        <v>71085861</v>
      </c>
      <c r="AI579" s="74">
        <v>69215174</v>
      </c>
      <c r="AJ579" s="74">
        <v>105786377</v>
      </c>
      <c r="AK579" s="87"/>
    </row>
    <row r="580" spans="1:37" x14ac:dyDescent="0.3">
      <c r="A580" s="23"/>
      <c r="B580" s="77">
        <v>4</v>
      </c>
      <c r="C580" s="77" t="s">
        <v>3750</v>
      </c>
      <c r="D580" s="60" t="s">
        <v>1691</v>
      </c>
      <c r="E580" s="60" t="s">
        <v>1692</v>
      </c>
      <c r="F580" s="60" t="s">
        <v>3699</v>
      </c>
      <c r="G580" s="61" t="s">
        <v>1693</v>
      </c>
      <c r="H580" s="62">
        <v>4.8256841999999997E-5</v>
      </c>
      <c r="I580" s="74">
        <v>2307938</v>
      </c>
      <c r="J580" s="74">
        <v>-34249</v>
      </c>
      <c r="K580" s="74">
        <v>0</v>
      </c>
      <c r="L580" s="74"/>
      <c r="M580" s="74">
        <v>-168</v>
      </c>
      <c r="N580" s="74">
        <v>170775</v>
      </c>
      <c r="O580" s="74">
        <v>-341202</v>
      </c>
      <c r="P580" s="74">
        <v>91548</v>
      </c>
      <c r="Q580" s="74">
        <v>-50</v>
      </c>
      <c r="R580" s="74">
        <v>87534</v>
      </c>
      <c r="S580" s="75">
        <v>2282126</v>
      </c>
      <c r="T580" s="75">
        <v>111958</v>
      </c>
      <c r="U580" s="75">
        <v>126754</v>
      </c>
      <c r="V580" s="75">
        <v>296</v>
      </c>
      <c r="W580" s="75">
        <v>112556</v>
      </c>
      <c r="X580" s="76">
        <v>351564</v>
      </c>
      <c r="Y580" s="75">
        <v>373446</v>
      </c>
      <c r="Z580" s="75">
        <v>613836</v>
      </c>
      <c r="AA580" s="75">
        <v>50</v>
      </c>
      <c r="AB580" s="75">
        <v>576723</v>
      </c>
      <c r="AC580" s="76">
        <v>1564055</v>
      </c>
      <c r="AD580" s="75">
        <v>170775</v>
      </c>
      <c r="AE580" s="75">
        <v>-176767</v>
      </c>
      <c r="AF580" s="75">
        <v>-5992</v>
      </c>
      <c r="AG580" s="74">
        <v>2755257</v>
      </c>
      <c r="AH580" s="74">
        <v>1911993</v>
      </c>
      <c r="AI580" s="74">
        <v>1861678</v>
      </c>
      <c r="AJ580" s="74">
        <v>2845332</v>
      </c>
      <c r="AK580" s="87"/>
    </row>
    <row r="581" spans="1:37" x14ac:dyDescent="0.3">
      <c r="A581" s="23"/>
      <c r="B581" s="77">
        <v>4</v>
      </c>
      <c r="C581" s="77" t="s">
        <v>3750</v>
      </c>
      <c r="D581" s="60" t="s">
        <v>1694</v>
      </c>
      <c r="E581" s="60" t="s">
        <v>1695</v>
      </c>
      <c r="F581" s="60" t="s">
        <v>3699</v>
      </c>
      <c r="G581" s="61" t="s">
        <v>1696</v>
      </c>
      <c r="H581" s="62">
        <v>1.5934380999999999E-5</v>
      </c>
      <c r="I581" s="74">
        <v>1165513</v>
      </c>
      <c r="J581" s="74">
        <v>-11309</v>
      </c>
      <c r="K581" s="74">
        <v>0</v>
      </c>
      <c r="L581" s="74"/>
      <c r="M581" s="74">
        <v>-55</v>
      </c>
      <c r="N581" s="74">
        <v>735</v>
      </c>
      <c r="O581" s="74">
        <v>-112665</v>
      </c>
      <c r="P581" s="74">
        <v>30229</v>
      </c>
      <c r="Q581" s="74">
        <v>-16</v>
      </c>
      <c r="R581" s="74">
        <v>-318877</v>
      </c>
      <c r="S581" s="75">
        <v>753555</v>
      </c>
      <c r="T581" s="75">
        <v>36968</v>
      </c>
      <c r="U581" s="75">
        <v>41854</v>
      </c>
      <c r="V581" s="75">
        <v>98</v>
      </c>
      <c r="W581" s="75">
        <v>29692</v>
      </c>
      <c r="X581" s="76">
        <v>108612</v>
      </c>
      <c r="Y581" s="75">
        <v>123312</v>
      </c>
      <c r="Z581" s="75">
        <v>202688</v>
      </c>
      <c r="AA581" s="75">
        <v>16</v>
      </c>
      <c r="AB581" s="75">
        <v>409981</v>
      </c>
      <c r="AC581" s="76">
        <v>735997</v>
      </c>
      <c r="AD581" s="75">
        <v>735</v>
      </c>
      <c r="AE581" s="75">
        <v>-27093</v>
      </c>
      <c r="AF581" s="75">
        <v>-26358</v>
      </c>
      <c r="AG581" s="74">
        <v>909784</v>
      </c>
      <c r="AH581" s="74">
        <v>631339</v>
      </c>
      <c r="AI581" s="74">
        <v>614725</v>
      </c>
      <c r="AJ581" s="74">
        <v>939527</v>
      </c>
      <c r="AK581" s="87"/>
    </row>
    <row r="582" spans="1:37" x14ac:dyDescent="0.3">
      <c r="A582" s="23"/>
      <c r="B582" s="77">
        <v>4</v>
      </c>
      <c r="C582" s="77" t="s">
        <v>3750</v>
      </c>
      <c r="D582" s="60" t="s">
        <v>1697</v>
      </c>
      <c r="E582" s="60" t="s">
        <v>1698</v>
      </c>
      <c r="F582" s="60" t="s">
        <v>3699</v>
      </c>
      <c r="G582" s="61" t="s">
        <v>1699</v>
      </c>
      <c r="H582" s="62">
        <v>1.27458143E-4</v>
      </c>
      <c r="I582" s="74">
        <v>6150085</v>
      </c>
      <c r="J582" s="74">
        <v>-90460</v>
      </c>
      <c r="K582" s="74">
        <v>0</v>
      </c>
      <c r="L582" s="74"/>
      <c r="M582" s="74">
        <v>-443</v>
      </c>
      <c r="N582" s="74">
        <v>443574</v>
      </c>
      <c r="O582" s="74">
        <v>-901199</v>
      </c>
      <c r="P582" s="74">
        <v>241800</v>
      </c>
      <c r="Q582" s="74">
        <v>-132</v>
      </c>
      <c r="R582" s="74">
        <v>184425</v>
      </c>
      <c r="S582" s="75">
        <v>6027650</v>
      </c>
      <c r="T582" s="75">
        <v>295708</v>
      </c>
      <c r="U582" s="75">
        <v>334789</v>
      </c>
      <c r="V582" s="75">
        <v>782</v>
      </c>
      <c r="W582" s="75">
        <v>403447</v>
      </c>
      <c r="X582" s="76">
        <v>1034726</v>
      </c>
      <c r="Y582" s="75">
        <v>986361</v>
      </c>
      <c r="Z582" s="75">
        <v>1621290</v>
      </c>
      <c r="AA582" s="75">
        <v>132</v>
      </c>
      <c r="AB582" s="75">
        <v>0</v>
      </c>
      <c r="AC582" s="76">
        <v>2607783</v>
      </c>
      <c r="AD582" s="75">
        <v>443574</v>
      </c>
      <c r="AE582" s="75">
        <v>-226845</v>
      </c>
      <c r="AF582" s="75">
        <v>216729</v>
      </c>
      <c r="AG582" s="74">
        <v>7277310</v>
      </c>
      <c r="AH582" s="74">
        <v>5050043</v>
      </c>
      <c r="AI582" s="74">
        <v>4917147</v>
      </c>
      <c r="AJ582" s="74">
        <v>7515218</v>
      </c>
      <c r="AK582" s="87"/>
    </row>
    <row r="583" spans="1:37" x14ac:dyDescent="0.3">
      <c r="A583" s="23"/>
      <c r="B583" s="77">
        <v>5</v>
      </c>
      <c r="C583" s="77" t="s">
        <v>3749</v>
      </c>
      <c r="D583" s="60" t="s">
        <v>1700</v>
      </c>
      <c r="E583" s="60" t="s">
        <v>1701</v>
      </c>
      <c r="F583" s="60" t="s">
        <v>3699</v>
      </c>
      <c r="G583" s="61" t="s">
        <v>1702</v>
      </c>
      <c r="H583" s="62">
        <v>2.3338677000000001E-5</v>
      </c>
      <c r="I583" s="74">
        <v>755850</v>
      </c>
      <c r="J583" s="74">
        <v>-16564</v>
      </c>
      <c r="K583" s="74">
        <v>0</v>
      </c>
      <c r="L583" s="74"/>
      <c r="M583" s="74">
        <v>-81</v>
      </c>
      <c r="N583" s="74">
        <v>132302</v>
      </c>
      <c r="O583" s="74">
        <v>-165017</v>
      </c>
      <c r="P583" s="74">
        <v>44276</v>
      </c>
      <c r="Q583" s="74">
        <v>-24</v>
      </c>
      <c r="R583" s="74">
        <v>352972</v>
      </c>
      <c r="S583" s="75">
        <v>1103714</v>
      </c>
      <c r="T583" s="75">
        <v>54147</v>
      </c>
      <c r="U583" s="75">
        <v>61303</v>
      </c>
      <c r="V583" s="75">
        <v>143</v>
      </c>
      <c r="W583" s="75">
        <v>525223</v>
      </c>
      <c r="X583" s="76">
        <v>640816</v>
      </c>
      <c r="Y583" s="75">
        <v>180611</v>
      </c>
      <c r="Z583" s="75">
        <v>296872</v>
      </c>
      <c r="AA583" s="75">
        <v>24</v>
      </c>
      <c r="AB583" s="75">
        <v>0</v>
      </c>
      <c r="AC583" s="76">
        <v>477507</v>
      </c>
      <c r="AD583" s="75">
        <v>132302</v>
      </c>
      <c r="AE583" s="75">
        <v>-35718</v>
      </c>
      <c r="AF583" s="75">
        <v>96584</v>
      </c>
      <c r="AG583" s="74">
        <v>1332538</v>
      </c>
      <c r="AH583" s="74">
        <v>924706</v>
      </c>
      <c r="AI583" s="74">
        <v>900372</v>
      </c>
      <c r="AJ583" s="74">
        <v>1376101</v>
      </c>
      <c r="AK583" s="87"/>
    </row>
    <row r="584" spans="1:37" x14ac:dyDescent="0.3">
      <c r="A584" s="23"/>
      <c r="B584" s="77">
        <v>4</v>
      </c>
      <c r="C584" s="77" t="s">
        <v>3750</v>
      </c>
      <c r="D584" s="60" t="s">
        <v>1703</v>
      </c>
      <c r="E584" s="60" t="s">
        <v>1704</v>
      </c>
      <c r="F584" s="60" t="s">
        <v>3699</v>
      </c>
      <c r="G584" s="61" t="s">
        <v>1705</v>
      </c>
      <c r="H584" s="62">
        <v>5.9459139209999999E-3</v>
      </c>
      <c r="I584" s="74">
        <v>292809737</v>
      </c>
      <c r="J584" s="74">
        <v>-4217739</v>
      </c>
      <c r="K584" s="74">
        <v>-2214</v>
      </c>
      <c r="L584" s="78"/>
      <c r="M584" s="74">
        <v>-20681</v>
      </c>
      <c r="N584" s="74">
        <v>19877534</v>
      </c>
      <c r="O584" s="74">
        <v>-42040879</v>
      </c>
      <c r="P584" s="74">
        <v>11279976</v>
      </c>
      <c r="Q584" s="74">
        <v>-6150</v>
      </c>
      <c r="R584" s="74">
        <v>3509966</v>
      </c>
      <c r="S584" s="75">
        <v>281189550</v>
      </c>
      <c r="T584" s="75">
        <v>13794738</v>
      </c>
      <c r="U584" s="75">
        <v>15617887</v>
      </c>
      <c r="V584" s="75">
        <v>36486</v>
      </c>
      <c r="W584" s="75">
        <v>26344002</v>
      </c>
      <c r="X584" s="76">
        <v>55793113</v>
      </c>
      <c r="Y584" s="75">
        <v>46013688</v>
      </c>
      <c r="Z584" s="75">
        <v>75633088</v>
      </c>
      <c r="AA584" s="75">
        <v>6150</v>
      </c>
      <c r="AB584" s="75">
        <v>0</v>
      </c>
      <c r="AC584" s="76">
        <v>121652926</v>
      </c>
      <c r="AD584" s="75">
        <v>19877534</v>
      </c>
      <c r="AE584" s="75">
        <v>-8583192</v>
      </c>
      <c r="AF584" s="75">
        <v>11294342</v>
      </c>
      <c r="AG584" s="74">
        <v>339486015</v>
      </c>
      <c r="AH584" s="74">
        <v>235584176</v>
      </c>
      <c r="AI584" s="74">
        <v>229384573</v>
      </c>
      <c r="AJ584" s="74">
        <v>350584437</v>
      </c>
      <c r="AK584" s="87"/>
    </row>
    <row r="585" spans="1:37" x14ac:dyDescent="0.3">
      <c r="A585" s="23"/>
      <c r="B585" s="77">
        <v>5</v>
      </c>
      <c r="C585" s="77" t="s">
        <v>3749</v>
      </c>
      <c r="D585" s="60" t="s">
        <v>1706</v>
      </c>
      <c r="E585" s="60" t="s">
        <v>1707</v>
      </c>
      <c r="F585" s="60" t="s">
        <v>3699</v>
      </c>
      <c r="G585" s="61" t="s">
        <v>1708</v>
      </c>
      <c r="H585" s="62">
        <v>7.8072690000000008E-6</v>
      </c>
      <c r="I585" s="74">
        <v>212793</v>
      </c>
      <c r="J585" s="74">
        <v>-5541</v>
      </c>
      <c r="K585" s="74">
        <v>0</v>
      </c>
      <c r="L585" s="74"/>
      <c r="M585" s="74">
        <v>-27</v>
      </c>
      <c r="N585" s="74">
        <v>49783</v>
      </c>
      <c r="O585" s="74">
        <v>-55202</v>
      </c>
      <c r="P585" s="74">
        <v>14811</v>
      </c>
      <c r="Q585" s="74">
        <v>-8</v>
      </c>
      <c r="R585" s="74">
        <v>152605</v>
      </c>
      <c r="S585" s="75">
        <v>369214</v>
      </c>
      <c r="T585" s="75">
        <v>18113</v>
      </c>
      <c r="U585" s="75">
        <v>20507</v>
      </c>
      <c r="V585" s="75">
        <v>48</v>
      </c>
      <c r="W585" s="75">
        <v>196207</v>
      </c>
      <c r="X585" s="76">
        <v>234875</v>
      </c>
      <c r="Y585" s="75">
        <v>60418</v>
      </c>
      <c r="Z585" s="75">
        <v>99310</v>
      </c>
      <c r="AA585" s="75">
        <v>8</v>
      </c>
      <c r="AB585" s="75">
        <v>64508</v>
      </c>
      <c r="AC585" s="76">
        <v>224244</v>
      </c>
      <c r="AD585" s="75">
        <v>49783</v>
      </c>
      <c r="AE585" s="75">
        <v>-24508</v>
      </c>
      <c r="AF585" s="75">
        <v>25275</v>
      </c>
      <c r="AG585" s="74">
        <v>445761</v>
      </c>
      <c r="AH585" s="74">
        <v>309333</v>
      </c>
      <c r="AI585" s="74">
        <v>301193</v>
      </c>
      <c r="AJ585" s="74">
        <v>460334</v>
      </c>
      <c r="AK585" s="87"/>
    </row>
    <row r="586" spans="1:37" x14ac:dyDescent="0.3">
      <c r="A586" s="23"/>
      <c r="B586" s="77">
        <v>4</v>
      </c>
      <c r="C586" s="77" t="s">
        <v>3750</v>
      </c>
      <c r="D586" s="60" t="s">
        <v>1709</v>
      </c>
      <c r="E586" s="60" t="s">
        <v>1710</v>
      </c>
      <c r="F586" s="60" t="s">
        <v>3699</v>
      </c>
      <c r="G586" s="61" t="s">
        <v>1711</v>
      </c>
      <c r="H586" s="62">
        <v>2.9681994699999999E-4</v>
      </c>
      <c r="I586" s="74">
        <v>14597251</v>
      </c>
      <c r="J586" s="74">
        <v>-210660</v>
      </c>
      <c r="K586" s="74">
        <v>0</v>
      </c>
      <c r="L586" s="74"/>
      <c r="M586" s="74">
        <v>-1032</v>
      </c>
      <c r="N586" s="74">
        <v>995019</v>
      </c>
      <c r="O586" s="74">
        <v>-2098680</v>
      </c>
      <c r="P586" s="74">
        <v>563096</v>
      </c>
      <c r="Q586" s="74">
        <v>-307</v>
      </c>
      <c r="R586" s="74">
        <v>192294</v>
      </c>
      <c r="S586" s="75">
        <v>14036981</v>
      </c>
      <c r="T586" s="75">
        <v>688633</v>
      </c>
      <c r="U586" s="75">
        <v>779645</v>
      </c>
      <c r="V586" s="75">
        <v>1821</v>
      </c>
      <c r="W586" s="75">
        <v>635373</v>
      </c>
      <c r="X586" s="76">
        <v>2105472</v>
      </c>
      <c r="Y586" s="75">
        <v>2297003</v>
      </c>
      <c r="Z586" s="75">
        <v>3775603</v>
      </c>
      <c r="AA586" s="75">
        <v>307</v>
      </c>
      <c r="AB586" s="75">
        <v>0</v>
      </c>
      <c r="AC586" s="76">
        <v>6072913</v>
      </c>
      <c r="AD586" s="75">
        <v>995019</v>
      </c>
      <c r="AE586" s="75">
        <v>-528159</v>
      </c>
      <c r="AF586" s="75">
        <v>466860</v>
      </c>
      <c r="AG586" s="74">
        <v>16947138</v>
      </c>
      <c r="AH586" s="74">
        <v>11760359</v>
      </c>
      <c r="AI586" s="74">
        <v>11450875</v>
      </c>
      <c r="AJ586" s="74">
        <v>17501171</v>
      </c>
      <c r="AK586" s="87"/>
    </row>
    <row r="587" spans="1:37" x14ac:dyDescent="0.3">
      <c r="A587" s="23"/>
      <c r="B587" s="77">
        <v>4</v>
      </c>
      <c r="C587" s="77" t="s">
        <v>3750</v>
      </c>
      <c r="D587" s="60" t="s">
        <v>1712</v>
      </c>
      <c r="E587" s="60" t="s">
        <v>1713</v>
      </c>
      <c r="F587" s="60" t="s">
        <v>3699</v>
      </c>
      <c r="G587" s="61" t="s">
        <v>1714</v>
      </c>
      <c r="H587" s="62">
        <v>7.4650230999999997E-5</v>
      </c>
      <c r="I587" s="74">
        <v>3857999</v>
      </c>
      <c r="J587" s="74">
        <v>-52981</v>
      </c>
      <c r="K587" s="74">
        <v>0</v>
      </c>
      <c r="L587" s="74"/>
      <c r="M587" s="74">
        <v>-260</v>
      </c>
      <c r="N587" s="74">
        <v>224479</v>
      </c>
      <c r="O587" s="74">
        <v>-527818</v>
      </c>
      <c r="P587" s="74">
        <v>141619</v>
      </c>
      <c r="Q587" s="74">
        <v>-77</v>
      </c>
      <c r="R587" s="74">
        <v>-112659</v>
      </c>
      <c r="S587" s="75">
        <v>3530302</v>
      </c>
      <c r="T587" s="75">
        <v>173191</v>
      </c>
      <c r="U587" s="75">
        <v>196081</v>
      </c>
      <c r="V587" s="75">
        <v>458</v>
      </c>
      <c r="W587" s="75">
        <v>136339</v>
      </c>
      <c r="X587" s="76">
        <v>506069</v>
      </c>
      <c r="Y587" s="75">
        <v>577696</v>
      </c>
      <c r="Z587" s="75">
        <v>949564</v>
      </c>
      <c r="AA587" s="75">
        <v>77</v>
      </c>
      <c r="AB587" s="75">
        <v>144836</v>
      </c>
      <c r="AC587" s="76">
        <v>1672173</v>
      </c>
      <c r="AD587" s="75">
        <v>224479</v>
      </c>
      <c r="AE587" s="75">
        <v>-127329</v>
      </c>
      <c r="AF587" s="75">
        <v>97150</v>
      </c>
      <c r="AG587" s="74">
        <v>4262206</v>
      </c>
      <c r="AH587" s="74">
        <v>2957731</v>
      </c>
      <c r="AI587" s="74">
        <v>2879896</v>
      </c>
      <c r="AJ587" s="74">
        <v>4401545</v>
      </c>
      <c r="AK587" s="87"/>
    </row>
    <row r="588" spans="1:37" x14ac:dyDescent="0.3">
      <c r="A588" s="23"/>
      <c r="B588" s="77">
        <v>4</v>
      </c>
      <c r="C588" s="77" t="s">
        <v>3750</v>
      </c>
      <c r="D588" s="60" t="s">
        <v>1715</v>
      </c>
      <c r="E588" s="60" t="s">
        <v>1716</v>
      </c>
      <c r="F588" s="60" t="s">
        <v>3699</v>
      </c>
      <c r="G588" s="61" t="s">
        <v>1717</v>
      </c>
      <c r="H588" s="62">
        <v>2.4596251369999999E-3</v>
      </c>
      <c r="I588" s="74">
        <v>119179245</v>
      </c>
      <c r="J588" s="74">
        <v>-1745653</v>
      </c>
      <c r="K588" s="74">
        <v>0</v>
      </c>
      <c r="L588" s="74"/>
      <c r="M588" s="74">
        <v>-8555</v>
      </c>
      <c r="N588" s="74">
        <v>8491164</v>
      </c>
      <c r="O588" s="74">
        <v>-17390901</v>
      </c>
      <c r="P588" s="74">
        <v>4666148</v>
      </c>
      <c r="Q588" s="74">
        <v>-2544</v>
      </c>
      <c r="R588" s="74">
        <v>3129782</v>
      </c>
      <c r="S588" s="75">
        <v>116318686</v>
      </c>
      <c r="T588" s="75">
        <v>5706420</v>
      </c>
      <c r="U588" s="75">
        <v>6460596</v>
      </c>
      <c r="V588" s="75">
        <v>15093</v>
      </c>
      <c r="W588" s="75">
        <v>7739355</v>
      </c>
      <c r="X588" s="76">
        <v>19921464</v>
      </c>
      <c r="Y588" s="75">
        <v>19034319</v>
      </c>
      <c r="Z588" s="75">
        <v>31286872</v>
      </c>
      <c r="AA588" s="75">
        <v>2544</v>
      </c>
      <c r="AB588" s="75">
        <v>0</v>
      </c>
      <c r="AC588" s="76">
        <v>50323735</v>
      </c>
      <c r="AD588" s="75">
        <v>8491164</v>
      </c>
      <c r="AE588" s="75">
        <v>-4305757</v>
      </c>
      <c r="AF588" s="75">
        <v>4185407</v>
      </c>
      <c r="AG588" s="74">
        <v>140433977</v>
      </c>
      <c r="AH588" s="74">
        <v>97453271</v>
      </c>
      <c r="AI588" s="74">
        <v>94888703</v>
      </c>
      <c r="AJ588" s="74">
        <v>145025021</v>
      </c>
      <c r="AK588" s="87"/>
    </row>
    <row r="589" spans="1:37" x14ac:dyDescent="0.3">
      <c r="A589" s="23"/>
      <c r="B589" s="77">
        <v>4</v>
      </c>
      <c r="C589" s="77" t="s">
        <v>3750</v>
      </c>
      <c r="D589" s="60" t="s">
        <v>1718</v>
      </c>
      <c r="E589" s="60" t="s">
        <v>1719</v>
      </c>
      <c r="F589" s="60" t="s">
        <v>3699</v>
      </c>
      <c r="G589" s="61" t="s">
        <v>1720</v>
      </c>
      <c r="H589" s="62">
        <v>1.1880688E-5</v>
      </c>
      <c r="I589" s="74">
        <v>574325</v>
      </c>
      <c r="J589" s="74">
        <v>-8432</v>
      </c>
      <c r="K589" s="74">
        <v>0</v>
      </c>
      <c r="L589" s="74"/>
      <c r="M589" s="74">
        <v>-41</v>
      </c>
      <c r="N589" s="74">
        <v>41200</v>
      </c>
      <c r="O589" s="74">
        <v>-84003</v>
      </c>
      <c r="P589" s="74">
        <v>22539</v>
      </c>
      <c r="Q589" s="74">
        <v>-12</v>
      </c>
      <c r="R589" s="74">
        <v>16274</v>
      </c>
      <c r="S589" s="75">
        <v>561850</v>
      </c>
      <c r="T589" s="75">
        <v>27564</v>
      </c>
      <c r="U589" s="75">
        <v>31207</v>
      </c>
      <c r="V589" s="75">
        <v>73</v>
      </c>
      <c r="W589" s="75">
        <v>20927</v>
      </c>
      <c r="X589" s="76">
        <v>79771</v>
      </c>
      <c r="Y589" s="75">
        <v>91941</v>
      </c>
      <c r="Z589" s="75">
        <v>151124</v>
      </c>
      <c r="AA589" s="75">
        <v>12</v>
      </c>
      <c r="AB589" s="75">
        <v>77505</v>
      </c>
      <c r="AC589" s="76">
        <v>320582</v>
      </c>
      <c r="AD589" s="75">
        <v>41200</v>
      </c>
      <c r="AE589" s="75">
        <v>-34359</v>
      </c>
      <c r="AF589" s="75">
        <v>6841</v>
      </c>
      <c r="AG589" s="74">
        <v>678336</v>
      </c>
      <c r="AH589" s="74">
        <v>470727</v>
      </c>
      <c r="AI589" s="74">
        <v>458339</v>
      </c>
      <c r="AJ589" s="74">
        <v>700512</v>
      </c>
      <c r="AK589" s="87"/>
    </row>
    <row r="590" spans="1:37" x14ac:dyDescent="0.3">
      <c r="A590" s="23"/>
      <c r="B590" s="77">
        <v>4</v>
      </c>
      <c r="C590" s="77" t="s">
        <v>3750</v>
      </c>
      <c r="D590" s="60" t="s">
        <v>1721</v>
      </c>
      <c r="E590" s="60" t="s">
        <v>1722</v>
      </c>
      <c r="F590" s="60" t="s">
        <v>3699</v>
      </c>
      <c r="G590" s="61" t="s">
        <v>1723</v>
      </c>
      <c r="H590" s="62">
        <v>1.5538875099999999E-4</v>
      </c>
      <c r="I590" s="74">
        <v>6743952</v>
      </c>
      <c r="J590" s="74">
        <v>-110283</v>
      </c>
      <c r="K590" s="74">
        <v>0</v>
      </c>
      <c r="L590" s="74"/>
      <c r="M590" s="74">
        <v>-540</v>
      </c>
      <c r="N590" s="74">
        <v>644768</v>
      </c>
      <c r="O590" s="74">
        <v>-1098684</v>
      </c>
      <c r="P590" s="74">
        <v>294788</v>
      </c>
      <c r="Q590" s="74">
        <v>-161</v>
      </c>
      <c r="R590" s="74">
        <v>874684</v>
      </c>
      <c r="S590" s="75">
        <v>7348524</v>
      </c>
      <c r="T590" s="75">
        <v>360508</v>
      </c>
      <c r="U590" s="75">
        <v>408153</v>
      </c>
      <c r="V590" s="75">
        <v>954</v>
      </c>
      <c r="W590" s="75">
        <v>2560426</v>
      </c>
      <c r="X590" s="76">
        <v>3330041</v>
      </c>
      <c r="Y590" s="75">
        <v>1202508</v>
      </c>
      <c r="Z590" s="75">
        <v>1976573</v>
      </c>
      <c r="AA590" s="75">
        <v>161</v>
      </c>
      <c r="AB590" s="75">
        <v>0</v>
      </c>
      <c r="AC590" s="76">
        <v>3179242</v>
      </c>
      <c r="AD590" s="75">
        <v>644768</v>
      </c>
      <c r="AE590" s="75">
        <v>-101375</v>
      </c>
      <c r="AF590" s="75">
        <v>543393</v>
      </c>
      <c r="AG590" s="74">
        <v>8872027</v>
      </c>
      <c r="AH590" s="74">
        <v>6156687</v>
      </c>
      <c r="AI590" s="74">
        <v>5994668</v>
      </c>
      <c r="AJ590" s="74">
        <v>9162070</v>
      </c>
      <c r="AK590" s="87"/>
    </row>
    <row r="591" spans="1:37" x14ac:dyDescent="0.3">
      <c r="A591" s="23"/>
      <c r="B591" s="77">
        <v>4</v>
      </c>
      <c r="C591" s="77" t="s">
        <v>3750</v>
      </c>
      <c r="D591" s="60" t="s">
        <v>1724</v>
      </c>
      <c r="E591" s="60" t="s">
        <v>1725</v>
      </c>
      <c r="F591" s="60" t="s">
        <v>3699</v>
      </c>
      <c r="G591" s="61" t="s">
        <v>1726</v>
      </c>
      <c r="H591" s="62">
        <v>1.7381424000000002E-5</v>
      </c>
      <c r="I591" s="74">
        <v>941284</v>
      </c>
      <c r="J591" s="74">
        <v>-12336</v>
      </c>
      <c r="K591" s="74">
        <v>0</v>
      </c>
      <c r="L591" s="74"/>
      <c r="M591" s="74">
        <v>-60</v>
      </c>
      <c r="N591" s="74">
        <v>46336</v>
      </c>
      <c r="O591" s="74">
        <v>-122896</v>
      </c>
      <c r="P591" s="74">
        <v>32974</v>
      </c>
      <c r="Q591" s="74">
        <v>-18</v>
      </c>
      <c r="R591" s="74">
        <v>-63296</v>
      </c>
      <c r="S591" s="75">
        <v>821988</v>
      </c>
      <c r="T591" s="75">
        <v>40326</v>
      </c>
      <c r="U591" s="75">
        <v>45655</v>
      </c>
      <c r="V591" s="75">
        <v>107</v>
      </c>
      <c r="W591" s="75">
        <v>0</v>
      </c>
      <c r="X591" s="76">
        <v>86088</v>
      </c>
      <c r="Y591" s="75">
        <v>134510</v>
      </c>
      <c r="Z591" s="75">
        <v>221095</v>
      </c>
      <c r="AA591" s="75">
        <v>18</v>
      </c>
      <c r="AB591" s="75">
        <v>191783</v>
      </c>
      <c r="AC591" s="76">
        <v>547406</v>
      </c>
      <c r="AD591" s="75">
        <v>46336</v>
      </c>
      <c r="AE591" s="75">
        <v>-49844</v>
      </c>
      <c r="AF591" s="75">
        <v>-3508</v>
      </c>
      <c r="AG591" s="74">
        <v>992404</v>
      </c>
      <c r="AH591" s="74">
        <v>688673</v>
      </c>
      <c r="AI591" s="74">
        <v>670550</v>
      </c>
      <c r="AJ591" s="74">
        <v>1024848</v>
      </c>
      <c r="AK591" s="87"/>
    </row>
    <row r="592" spans="1:37" x14ac:dyDescent="0.3">
      <c r="A592" s="23"/>
      <c r="B592" s="77">
        <v>4</v>
      </c>
      <c r="C592" s="77" t="s">
        <v>3750</v>
      </c>
      <c r="D592" s="60" t="s">
        <v>1727</v>
      </c>
      <c r="E592" s="60" t="s">
        <v>1728</v>
      </c>
      <c r="F592" s="60" t="s">
        <v>3699</v>
      </c>
      <c r="G592" s="61" t="s">
        <v>1729</v>
      </c>
      <c r="H592" s="62">
        <v>9.8256617000000004E-5</v>
      </c>
      <c r="I592" s="74">
        <v>4809343</v>
      </c>
      <c r="J592" s="74">
        <v>-69735</v>
      </c>
      <c r="K592" s="74">
        <v>0</v>
      </c>
      <c r="L592" s="74"/>
      <c r="M592" s="74">
        <v>-342</v>
      </c>
      <c r="N592" s="74">
        <v>332528</v>
      </c>
      <c r="O592" s="74">
        <v>-694728</v>
      </c>
      <c r="P592" s="74">
        <v>186402</v>
      </c>
      <c r="Q592" s="74">
        <v>-102</v>
      </c>
      <c r="R592" s="74">
        <v>83309</v>
      </c>
      <c r="S592" s="75">
        <v>4646675</v>
      </c>
      <c r="T592" s="75">
        <v>227959</v>
      </c>
      <c r="U592" s="75">
        <v>258087</v>
      </c>
      <c r="V592" s="75">
        <v>603</v>
      </c>
      <c r="W592" s="75">
        <v>107142</v>
      </c>
      <c r="X592" s="76">
        <v>593791</v>
      </c>
      <c r="Y592" s="75">
        <v>760379</v>
      </c>
      <c r="Z592" s="75">
        <v>1249842</v>
      </c>
      <c r="AA592" s="75">
        <v>102</v>
      </c>
      <c r="AB592" s="75">
        <v>848676</v>
      </c>
      <c r="AC592" s="76">
        <v>2858999</v>
      </c>
      <c r="AD592" s="75">
        <v>332528</v>
      </c>
      <c r="AE592" s="75">
        <v>-313662</v>
      </c>
      <c r="AF592" s="75">
        <v>18866</v>
      </c>
      <c r="AG592" s="74">
        <v>5610029</v>
      </c>
      <c r="AH592" s="74">
        <v>3893044</v>
      </c>
      <c r="AI592" s="74">
        <v>3790595</v>
      </c>
      <c r="AJ592" s="74">
        <v>5793431</v>
      </c>
      <c r="AK592" s="87"/>
    </row>
    <row r="593" spans="1:37" x14ac:dyDescent="0.3">
      <c r="A593" s="23"/>
      <c r="B593" s="77">
        <v>4</v>
      </c>
      <c r="C593" s="77" t="s">
        <v>3750</v>
      </c>
      <c r="D593" s="60" t="s">
        <v>1730</v>
      </c>
      <c r="E593" s="60" t="s">
        <v>1731</v>
      </c>
      <c r="F593" s="60" t="s">
        <v>3699</v>
      </c>
      <c r="G593" s="61" t="s">
        <v>1732</v>
      </c>
      <c r="H593" s="62">
        <v>2.4202394000000001E-5</v>
      </c>
      <c r="I593" s="74">
        <v>1332491</v>
      </c>
      <c r="J593" s="74">
        <v>-17177</v>
      </c>
      <c r="K593" s="74">
        <v>0</v>
      </c>
      <c r="L593" s="74"/>
      <c r="M593" s="74">
        <v>-84</v>
      </c>
      <c r="N593" s="74">
        <v>61510</v>
      </c>
      <c r="O593" s="74">
        <v>-171124</v>
      </c>
      <c r="P593" s="74">
        <v>45914</v>
      </c>
      <c r="Q593" s="74">
        <v>-25</v>
      </c>
      <c r="R593" s="74">
        <v>-106944</v>
      </c>
      <c r="S593" s="75">
        <v>1144561</v>
      </c>
      <c r="T593" s="75">
        <v>56150</v>
      </c>
      <c r="U593" s="75">
        <v>63571</v>
      </c>
      <c r="V593" s="75">
        <v>149</v>
      </c>
      <c r="W593" s="75">
        <v>206455</v>
      </c>
      <c r="X593" s="76">
        <v>326325</v>
      </c>
      <c r="Y593" s="75">
        <v>187295</v>
      </c>
      <c r="Z593" s="75">
        <v>307859</v>
      </c>
      <c r="AA593" s="75">
        <v>25</v>
      </c>
      <c r="AB593" s="75">
        <v>137495</v>
      </c>
      <c r="AC593" s="76">
        <v>632674</v>
      </c>
      <c r="AD593" s="75">
        <v>61510</v>
      </c>
      <c r="AE593" s="75">
        <v>-18229</v>
      </c>
      <c r="AF593" s="75">
        <v>43281</v>
      </c>
      <c r="AG593" s="74">
        <v>1381852</v>
      </c>
      <c r="AH593" s="74">
        <v>958928</v>
      </c>
      <c r="AI593" s="74">
        <v>933693</v>
      </c>
      <c r="AJ593" s="74">
        <v>1427027</v>
      </c>
      <c r="AK593" s="87"/>
    </row>
    <row r="594" spans="1:37" x14ac:dyDescent="0.3">
      <c r="A594" s="23"/>
      <c r="B594" s="77">
        <v>4</v>
      </c>
      <c r="C594" s="77" t="s">
        <v>3750</v>
      </c>
      <c r="D594" s="60" t="s">
        <v>1733</v>
      </c>
      <c r="E594" s="60" t="s">
        <v>1734</v>
      </c>
      <c r="F594" s="60" t="s">
        <v>3699</v>
      </c>
      <c r="G594" s="61" t="s">
        <v>1735</v>
      </c>
      <c r="H594" s="62">
        <v>2.2077621500000001E-4</v>
      </c>
      <c r="I594" s="74">
        <v>11882401</v>
      </c>
      <c r="J594" s="74">
        <v>-156690</v>
      </c>
      <c r="K594" s="74">
        <v>0</v>
      </c>
      <c r="L594" s="74"/>
      <c r="M594" s="74">
        <v>-768</v>
      </c>
      <c r="N594" s="74">
        <v>598716</v>
      </c>
      <c r="O594" s="74">
        <v>-1561009</v>
      </c>
      <c r="P594" s="74">
        <v>418834</v>
      </c>
      <c r="Q594" s="74">
        <v>-228</v>
      </c>
      <c r="R594" s="74">
        <v>-740479</v>
      </c>
      <c r="S594" s="75">
        <v>10440777</v>
      </c>
      <c r="T594" s="75">
        <v>512209</v>
      </c>
      <c r="U594" s="75">
        <v>579904</v>
      </c>
      <c r="V594" s="75">
        <v>1355</v>
      </c>
      <c r="W594" s="75">
        <v>188264</v>
      </c>
      <c r="X594" s="76">
        <v>1281732</v>
      </c>
      <c r="Y594" s="75">
        <v>1708523</v>
      </c>
      <c r="Z594" s="75">
        <v>2808313</v>
      </c>
      <c r="AA594" s="75">
        <v>228</v>
      </c>
      <c r="AB594" s="75">
        <v>952008</v>
      </c>
      <c r="AC594" s="76">
        <v>5469072</v>
      </c>
      <c r="AD594" s="75">
        <v>598716</v>
      </c>
      <c r="AE594" s="75">
        <v>-407111</v>
      </c>
      <c r="AF594" s="75">
        <v>191605</v>
      </c>
      <c r="AG594" s="74">
        <v>12605369</v>
      </c>
      <c r="AH594" s="74">
        <v>8747416</v>
      </c>
      <c r="AI594" s="74">
        <v>8517220</v>
      </c>
      <c r="AJ594" s="74">
        <v>13017461</v>
      </c>
      <c r="AK594" s="87"/>
    </row>
    <row r="595" spans="1:37" x14ac:dyDescent="0.3">
      <c r="A595" s="23"/>
      <c r="B595" s="77">
        <v>4</v>
      </c>
      <c r="C595" s="77" t="s">
        <v>3750</v>
      </c>
      <c r="D595" s="60" t="s">
        <v>1736</v>
      </c>
      <c r="E595" s="60" t="s">
        <v>1737</v>
      </c>
      <c r="F595" s="60" t="s">
        <v>3699</v>
      </c>
      <c r="G595" s="61" t="s">
        <v>1738</v>
      </c>
      <c r="H595" s="62">
        <v>4.5044321999999999E-5</v>
      </c>
      <c r="I595" s="74">
        <v>2206825</v>
      </c>
      <c r="J595" s="74">
        <v>-31969</v>
      </c>
      <c r="K595" s="74">
        <v>0</v>
      </c>
      <c r="L595" s="74"/>
      <c r="M595" s="74">
        <v>-157</v>
      </c>
      <c r="N595" s="74">
        <v>152159</v>
      </c>
      <c r="O595" s="74">
        <v>-318488</v>
      </c>
      <c r="P595" s="74">
        <v>85453</v>
      </c>
      <c r="Q595" s="74">
        <v>-47</v>
      </c>
      <c r="R595" s="74">
        <v>36426</v>
      </c>
      <c r="S595" s="75">
        <v>2130202</v>
      </c>
      <c r="T595" s="75">
        <v>104504</v>
      </c>
      <c r="U595" s="75">
        <v>118316</v>
      </c>
      <c r="V595" s="75">
        <v>276</v>
      </c>
      <c r="W595" s="75">
        <v>110551</v>
      </c>
      <c r="X595" s="76">
        <v>333647</v>
      </c>
      <c r="Y595" s="75">
        <v>348585</v>
      </c>
      <c r="Z595" s="75">
        <v>572972</v>
      </c>
      <c r="AA595" s="75">
        <v>47</v>
      </c>
      <c r="AB595" s="75">
        <v>0</v>
      </c>
      <c r="AC595" s="76">
        <v>921604</v>
      </c>
      <c r="AD595" s="75">
        <v>152159</v>
      </c>
      <c r="AE595" s="75">
        <v>-79467</v>
      </c>
      <c r="AF595" s="75">
        <v>72692</v>
      </c>
      <c r="AG595" s="74">
        <v>2571836</v>
      </c>
      <c r="AH595" s="74">
        <v>1784710</v>
      </c>
      <c r="AI595" s="74">
        <v>1737743</v>
      </c>
      <c r="AJ595" s="74">
        <v>2655914</v>
      </c>
      <c r="AK595" s="87"/>
    </row>
    <row r="596" spans="1:37" x14ac:dyDescent="0.3">
      <c r="A596" s="23"/>
      <c r="B596" s="77">
        <v>4</v>
      </c>
      <c r="C596" s="77" t="s">
        <v>3750</v>
      </c>
      <c r="D596" s="60" t="s">
        <v>1739</v>
      </c>
      <c r="E596" s="60" t="s">
        <v>1740</v>
      </c>
      <c r="F596" s="60" t="s">
        <v>3699</v>
      </c>
      <c r="G596" s="61" t="s">
        <v>1741</v>
      </c>
      <c r="H596" s="62">
        <v>1.40251863E-4</v>
      </c>
      <c r="I596" s="74">
        <v>6348837</v>
      </c>
      <c r="J596" s="74">
        <v>-99540</v>
      </c>
      <c r="K596" s="74">
        <v>0</v>
      </c>
      <c r="L596" s="74"/>
      <c r="M596" s="74">
        <v>-488</v>
      </c>
      <c r="N596" s="74">
        <v>545839</v>
      </c>
      <c r="O596" s="74">
        <v>-991658</v>
      </c>
      <c r="P596" s="74">
        <v>266071</v>
      </c>
      <c r="Q596" s="74">
        <v>-145</v>
      </c>
      <c r="R596" s="74">
        <v>563766</v>
      </c>
      <c r="S596" s="75">
        <v>6632682</v>
      </c>
      <c r="T596" s="75">
        <v>325389</v>
      </c>
      <c r="U596" s="75">
        <v>368394</v>
      </c>
      <c r="V596" s="75">
        <v>861</v>
      </c>
      <c r="W596" s="75">
        <v>724882</v>
      </c>
      <c r="X596" s="76">
        <v>1419526</v>
      </c>
      <c r="Y596" s="75">
        <v>1085368</v>
      </c>
      <c r="Z596" s="75">
        <v>1784029</v>
      </c>
      <c r="AA596" s="75">
        <v>145</v>
      </c>
      <c r="AB596" s="75">
        <v>606355</v>
      </c>
      <c r="AC596" s="76">
        <v>3475897</v>
      </c>
      <c r="AD596" s="75">
        <v>545839</v>
      </c>
      <c r="AE596" s="75">
        <v>-361761</v>
      </c>
      <c r="AF596" s="75">
        <v>184078</v>
      </c>
      <c r="AG596" s="74">
        <v>8007776</v>
      </c>
      <c r="AH596" s="74">
        <v>5556945</v>
      </c>
      <c r="AI596" s="74">
        <v>5410710</v>
      </c>
      <c r="AJ596" s="74">
        <v>8269565</v>
      </c>
      <c r="AK596" s="87"/>
    </row>
    <row r="597" spans="1:37" x14ac:dyDescent="0.3">
      <c r="A597" s="23"/>
      <c r="B597" s="77">
        <v>4</v>
      </c>
      <c r="C597" s="77" t="s">
        <v>3750</v>
      </c>
      <c r="D597" s="60" t="s">
        <v>1742</v>
      </c>
      <c r="E597" s="60" t="s">
        <v>1743</v>
      </c>
      <c r="F597" s="60" t="s">
        <v>3699</v>
      </c>
      <c r="G597" s="61" t="s">
        <v>1744</v>
      </c>
      <c r="H597" s="62">
        <v>3.5463544600000002E-4</v>
      </c>
      <c r="I597" s="74">
        <v>18400242</v>
      </c>
      <c r="J597" s="74">
        <v>-251693</v>
      </c>
      <c r="K597" s="74">
        <v>0</v>
      </c>
      <c r="L597" s="74"/>
      <c r="M597" s="74">
        <v>-1233</v>
      </c>
      <c r="N597" s="74">
        <v>1056442</v>
      </c>
      <c r="O597" s="74">
        <v>-2507467</v>
      </c>
      <c r="P597" s="74">
        <v>672778</v>
      </c>
      <c r="Q597" s="74">
        <v>-367</v>
      </c>
      <c r="R597" s="74">
        <v>-597557</v>
      </c>
      <c r="S597" s="75">
        <v>16771145</v>
      </c>
      <c r="T597" s="75">
        <v>822767</v>
      </c>
      <c r="U597" s="75">
        <v>931506</v>
      </c>
      <c r="V597" s="75">
        <v>2176</v>
      </c>
      <c r="W597" s="75">
        <v>58</v>
      </c>
      <c r="X597" s="76">
        <v>1756507</v>
      </c>
      <c r="Y597" s="75">
        <v>2744420</v>
      </c>
      <c r="Z597" s="75">
        <v>4511026</v>
      </c>
      <c r="AA597" s="75">
        <v>367</v>
      </c>
      <c r="AB597" s="75">
        <v>2048213</v>
      </c>
      <c r="AC597" s="76">
        <v>9304026</v>
      </c>
      <c r="AD597" s="75">
        <v>1056442</v>
      </c>
      <c r="AE597" s="75">
        <v>-878756</v>
      </c>
      <c r="AF597" s="75">
        <v>177686</v>
      </c>
      <c r="AG597" s="74">
        <v>20248153</v>
      </c>
      <c r="AH597" s="74">
        <v>14051078</v>
      </c>
      <c r="AI597" s="74">
        <v>13681311</v>
      </c>
      <c r="AJ597" s="74">
        <v>20910102</v>
      </c>
      <c r="AK597" s="87"/>
    </row>
    <row r="598" spans="1:37" x14ac:dyDescent="0.3">
      <c r="A598" s="23"/>
      <c r="B598" s="77">
        <v>5</v>
      </c>
      <c r="C598" s="77" t="s">
        <v>3749</v>
      </c>
      <c r="D598" s="60" t="s">
        <v>1745</v>
      </c>
      <c r="E598" s="60" t="s">
        <v>1746</v>
      </c>
      <c r="F598" s="60" t="s">
        <v>3699</v>
      </c>
      <c r="G598" s="61" t="s">
        <v>1747</v>
      </c>
      <c r="H598" s="62">
        <v>2.6525834999999998E-5</v>
      </c>
      <c r="I598" s="74">
        <v>1302309</v>
      </c>
      <c r="J598" s="74">
        <v>-18826</v>
      </c>
      <c r="K598" s="74">
        <v>0</v>
      </c>
      <c r="L598" s="74"/>
      <c r="M598" s="74">
        <v>-92</v>
      </c>
      <c r="N598" s="74">
        <v>89225</v>
      </c>
      <c r="O598" s="74">
        <v>-187552</v>
      </c>
      <c r="P598" s="74">
        <v>50322</v>
      </c>
      <c r="Q598" s="74">
        <v>-27</v>
      </c>
      <c r="R598" s="74">
        <v>19080</v>
      </c>
      <c r="S598" s="75">
        <v>1254439</v>
      </c>
      <c r="T598" s="75">
        <v>61541</v>
      </c>
      <c r="U598" s="75">
        <v>69674</v>
      </c>
      <c r="V598" s="75">
        <v>163</v>
      </c>
      <c r="W598" s="75">
        <v>115963</v>
      </c>
      <c r="X598" s="76">
        <v>247341</v>
      </c>
      <c r="Y598" s="75">
        <v>205276</v>
      </c>
      <c r="Z598" s="75">
        <v>337413</v>
      </c>
      <c r="AA598" s="75">
        <v>27</v>
      </c>
      <c r="AB598" s="75">
        <v>0</v>
      </c>
      <c r="AC598" s="76">
        <v>542716</v>
      </c>
      <c r="AD598" s="75">
        <v>89225</v>
      </c>
      <c r="AE598" s="75">
        <v>-39136</v>
      </c>
      <c r="AF598" s="75">
        <v>50089</v>
      </c>
      <c r="AG598" s="74">
        <v>1514511</v>
      </c>
      <c r="AH598" s="74">
        <v>1050985</v>
      </c>
      <c r="AI598" s="74">
        <v>1023328</v>
      </c>
      <c r="AJ598" s="74">
        <v>1564023</v>
      </c>
      <c r="AK598" s="87"/>
    </row>
    <row r="599" spans="1:37" x14ac:dyDescent="0.3">
      <c r="A599" s="23"/>
      <c r="B599" s="77">
        <v>4</v>
      </c>
      <c r="C599" s="77" t="s">
        <v>3750</v>
      </c>
      <c r="D599" s="60" t="s">
        <v>1748</v>
      </c>
      <c r="E599" s="60" t="s">
        <v>1749</v>
      </c>
      <c r="F599" s="60" t="s">
        <v>3699</v>
      </c>
      <c r="G599" s="61" t="s">
        <v>1750</v>
      </c>
      <c r="H599" s="62">
        <v>2.7449856899999998E-4</v>
      </c>
      <c r="I599" s="74">
        <v>13621805</v>
      </c>
      <c r="J599" s="74">
        <v>-194817</v>
      </c>
      <c r="K599" s="74">
        <v>-1</v>
      </c>
      <c r="L599" s="78"/>
      <c r="M599" s="74">
        <v>-955</v>
      </c>
      <c r="N599" s="74">
        <v>903322</v>
      </c>
      <c r="O599" s="74">
        <v>-1940856</v>
      </c>
      <c r="P599" s="74">
        <v>520750</v>
      </c>
      <c r="Q599" s="74">
        <v>-284</v>
      </c>
      <c r="R599" s="74">
        <v>72409</v>
      </c>
      <c r="S599" s="75">
        <v>12981373</v>
      </c>
      <c r="T599" s="75">
        <v>636847</v>
      </c>
      <c r="U599" s="75">
        <v>721014</v>
      </c>
      <c r="V599" s="75">
        <v>1684</v>
      </c>
      <c r="W599" s="75">
        <v>603767</v>
      </c>
      <c r="X599" s="76">
        <v>1963312</v>
      </c>
      <c r="Y599" s="75">
        <v>2124264</v>
      </c>
      <c r="Z599" s="75">
        <v>3491671</v>
      </c>
      <c r="AA599" s="75">
        <v>284</v>
      </c>
      <c r="AB599" s="75">
        <v>0</v>
      </c>
      <c r="AC599" s="76">
        <v>5616219</v>
      </c>
      <c r="AD599" s="75">
        <v>903322</v>
      </c>
      <c r="AE599" s="75">
        <v>-466886</v>
      </c>
      <c r="AF599" s="75">
        <v>436436</v>
      </c>
      <c r="AG599" s="74">
        <v>15672683</v>
      </c>
      <c r="AH599" s="74">
        <v>10875960</v>
      </c>
      <c r="AI599" s="74">
        <v>10589749</v>
      </c>
      <c r="AJ599" s="74">
        <v>16185052</v>
      </c>
      <c r="AK599" s="87"/>
    </row>
    <row r="600" spans="1:37" x14ac:dyDescent="0.3">
      <c r="A600" s="23"/>
      <c r="B600" s="77">
        <v>4</v>
      </c>
      <c r="C600" s="77" t="s">
        <v>3750</v>
      </c>
      <c r="D600" s="60" t="s">
        <v>1751</v>
      </c>
      <c r="E600" s="60" t="s">
        <v>1752</v>
      </c>
      <c r="F600" s="60" t="s">
        <v>3699</v>
      </c>
      <c r="G600" s="61" t="s">
        <v>1753</v>
      </c>
      <c r="H600" s="62">
        <v>3.479753842E-3</v>
      </c>
      <c r="I600" s="74">
        <v>164269400</v>
      </c>
      <c r="J600" s="74">
        <v>-2469662</v>
      </c>
      <c r="K600" s="74">
        <v>0</v>
      </c>
      <c r="L600" s="74"/>
      <c r="M600" s="74">
        <v>-12103</v>
      </c>
      <c r="N600" s="74">
        <v>12611490</v>
      </c>
      <c r="O600" s="74">
        <v>-24603772</v>
      </c>
      <c r="P600" s="74">
        <v>6601431</v>
      </c>
      <c r="Q600" s="74">
        <v>-3599</v>
      </c>
      <c r="R600" s="74">
        <v>8168637</v>
      </c>
      <c r="S600" s="75">
        <v>164561822</v>
      </c>
      <c r="T600" s="75">
        <v>8073156</v>
      </c>
      <c r="U600" s="75">
        <v>9140126</v>
      </c>
      <c r="V600" s="75">
        <v>21353</v>
      </c>
      <c r="W600" s="75">
        <v>17853070</v>
      </c>
      <c r="X600" s="76">
        <v>35087705</v>
      </c>
      <c r="Y600" s="75">
        <v>26928797</v>
      </c>
      <c r="Z600" s="75">
        <v>44263091</v>
      </c>
      <c r="AA600" s="75">
        <v>3599</v>
      </c>
      <c r="AB600" s="75">
        <v>4573</v>
      </c>
      <c r="AC600" s="76">
        <v>71200060</v>
      </c>
      <c r="AD600" s="75">
        <v>12611490</v>
      </c>
      <c r="AE600" s="75">
        <v>-5794870</v>
      </c>
      <c r="AF600" s="75">
        <v>6816620</v>
      </c>
      <c r="AG600" s="74">
        <v>198678922</v>
      </c>
      <c r="AH600" s="74">
        <v>137871983</v>
      </c>
      <c r="AI600" s="74">
        <v>134243761</v>
      </c>
      <c r="AJ600" s="74">
        <v>205174101</v>
      </c>
      <c r="AK600" s="87"/>
    </row>
    <row r="601" spans="1:37" x14ac:dyDescent="0.3">
      <c r="A601" s="23"/>
      <c r="B601" s="77">
        <v>4</v>
      </c>
      <c r="C601" s="77" t="s">
        <v>3750</v>
      </c>
      <c r="D601" s="60" t="s">
        <v>1754</v>
      </c>
      <c r="E601" s="60" t="s">
        <v>1755</v>
      </c>
      <c r="F601" s="60" t="s">
        <v>3699</v>
      </c>
      <c r="G601" s="61" t="s">
        <v>1756</v>
      </c>
      <c r="H601" s="62">
        <v>2.26750376E-4</v>
      </c>
      <c r="I601" s="74">
        <v>11871906</v>
      </c>
      <c r="J601" s="74">
        <v>-160930</v>
      </c>
      <c r="K601" s="74">
        <v>0</v>
      </c>
      <c r="L601" s="74"/>
      <c r="M601" s="74">
        <v>-789</v>
      </c>
      <c r="N601" s="74">
        <v>660721</v>
      </c>
      <c r="O601" s="74">
        <v>-1603250</v>
      </c>
      <c r="P601" s="74">
        <v>430167</v>
      </c>
      <c r="Q601" s="74">
        <v>-235</v>
      </c>
      <c r="R601" s="74">
        <v>-474287</v>
      </c>
      <c r="S601" s="75">
        <v>10723303</v>
      </c>
      <c r="T601" s="75">
        <v>526069</v>
      </c>
      <c r="U601" s="75">
        <v>595596</v>
      </c>
      <c r="V601" s="75">
        <v>1391</v>
      </c>
      <c r="W601" s="75">
        <v>38</v>
      </c>
      <c r="X601" s="76">
        <v>1123094</v>
      </c>
      <c r="Y601" s="75">
        <v>1754755</v>
      </c>
      <c r="Z601" s="75">
        <v>2884305</v>
      </c>
      <c r="AA601" s="75">
        <v>235</v>
      </c>
      <c r="AB601" s="75">
        <v>2460850</v>
      </c>
      <c r="AC601" s="76">
        <v>7100145</v>
      </c>
      <c r="AD601" s="75">
        <v>660721</v>
      </c>
      <c r="AE601" s="75">
        <v>-708582</v>
      </c>
      <c r="AF601" s="75">
        <v>-47861</v>
      </c>
      <c r="AG601" s="74">
        <v>12946468</v>
      </c>
      <c r="AH601" s="74">
        <v>8984119</v>
      </c>
      <c r="AI601" s="74">
        <v>8747694</v>
      </c>
      <c r="AJ601" s="74">
        <v>13369711</v>
      </c>
      <c r="AK601" s="87"/>
    </row>
    <row r="602" spans="1:37" x14ac:dyDescent="0.3">
      <c r="A602" s="23"/>
      <c r="B602" s="77">
        <v>5</v>
      </c>
      <c r="C602" s="77" t="s">
        <v>3749</v>
      </c>
      <c r="D602" s="60" t="s">
        <v>1757</v>
      </c>
      <c r="E602" s="60" t="s">
        <v>1758</v>
      </c>
      <c r="F602" s="60" t="s">
        <v>3699</v>
      </c>
      <c r="G602" s="25" t="s">
        <v>1759</v>
      </c>
      <c r="H602" s="62">
        <v>1.9534968250000001E-3</v>
      </c>
      <c r="I602" s="74">
        <v>26936072</v>
      </c>
      <c r="J602" s="74">
        <v>-1386442</v>
      </c>
      <c r="K602" s="74">
        <v>0</v>
      </c>
      <c r="L602" s="74"/>
      <c r="M602" s="74">
        <v>-6795</v>
      </c>
      <c r="N602" s="74">
        <v>16085750</v>
      </c>
      <c r="O602" s="74">
        <v>-13812296</v>
      </c>
      <c r="P602" s="74">
        <v>3705973</v>
      </c>
      <c r="Q602" s="74">
        <v>-2021</v>
      </c>
      <c r="R602" s="74">
        <v>60863017</v>
      </c>
      <c r="S602" s="75">
        <v>92383258</v>
      </c>
      <c r="T602" s="75">
        <v>4532184</v>
      </c>
      <c r="U602" s="75">
        <v>5131170</v>
      </c>
      <c r="V602" s="75">
        <v>11987</v>
      </c>
      <c r="W602" s="75">
        <v>84684255</v>
      </c>
      <c r="X602" s="76">
        <v>94359596</v>
      </c>
      <c r="Y602" s="75">
        <v>15117540</v>
      </c>
      <c r="Z602" s="75">
        <v>24848829</v>
      </c>
      <c r="AA602" s="75">
        <v>2021</v>
      </c>
      <c r="AB602" s="75">
        <v>0</v>
      </c>
      <c r="AC602" s="76">
        <v>39968390</v>
      </c>
      <c r="AD602" s="75">
        <v>16085750</v>
      </c>
      <c r="AE602" s="75">
        <v>-2925158</v>
      </c>
      <c r="AF602" s="75">
        <v>13160592</v>
      </c>
      <c r="AG602" s="74">
        <v>111536235</v>
      </c>
      <c r="AH602" s="74">
        <v>77399866</v>
      </c>
      <c r="AI602" s="74">
        <v>75363021</v>
      </c>
      <c r="AJ602" s="74">
        <v>115182560</v>
      </c>
      <c r="AK602" s="87"/>
    </row>
    <row r="603" spans="1:37" x14ac:dyDescent="0.3">
      <c r="A603" s="23"/>
      <c r="B603" s="77">
        <v>4</v>
      </c>
      <c r="C603" s="77" t="s">
        <v>3750</v>
      </c>
      <c r="D603" s="60" t="s">
        <v>1760</v>
      </c>
      <c r="E603" s="60" t="s">
        <v>1761</v>
      </c>
      <c r="F603" s="60" t="s">
        <v>3699</v>
      </c>
      <c r="G603" s="61" t="s">
        <v>1762</v>
      </c>
      <c r="H603" s="62">
        <v>1.2672828100000001E-4</v>
      </c>
      <c r="I603" s="74">
        <v>5976666</v>
      </c>
      <c r="J603" s="74">
        <v>-89942</v>
      </c>
      <c r="K603" s="74">
        <v>0</v>
      </c>
      <c r="L603" s="74"/>
      <c r="M603" s="74">
        <v>-441</v>
      </c>
      <c r="N603" s="74">
        <v>460099</v>
      </c>
      <c r="O603" s="74">
        <v>-896039</v>
      </c>
      <c r="P603" s="74">
        <v>240416</v>
      </c>
      <c r="Q603" s="74">
        <v>-131</v>
      </c>
      <c r="R603" s="74">
        <v>302506</v>
      </c>
      <c r="S603" s="75">
        <v>5993134</v>
      </c>
      <c r="T603" s="75">
        <v>294014</v>
      </c>
      <c r="U603" s="75">
        <v>332872</v>
      </c>
      <c r="V603" s="75">
        <v>778</v>
      </c>
      <c r="W603" s="75">
        <v>630489</v>
      </c>
      <c r="X603" s="76">
        <v>1258153</v>
      </c>
      <c r="Y603" s="75">
        <v>980713</v>
      </c>
      <c r="Z603" s="75">
        <v>1612006</v>
      </c>
      <c r="AA603" s="75">
        <v>131</v>
      </c>
      <c r="AB603" s="75">
        <v>0</v>
      </c>
      <c r="AC603" s="76">
        <v>2592850</v>
      </c>
      <c r="AD603" s="75">
        <v>460099</v>
      </c>
      <c r="AE603" s="75">
        <v>-214724</v>
      </c>
      <c r="AF603" s="75">
        <v>245375</v>
      </c>
      <c r="AG603" s="74">
        <v>7235638</v>
      </c>
      <c r="AH603" s="74">
        <v>5021125</v>
      </c>
      <c r="AI603" s="74">
        <v>4888990</v>
      </c>
      <c r="AJ603" s="74">
        <v>7472184</v>
      </c>
      <c r="AK603" s="87"/>
    </row>
    <row r="604" spans="1:37" x14ac:dyDescent="0.3">
      <c r="A604" s="23"/>
      <c r="B604" s="77">
        <v>4</v>
      </c>
      <c r="C604" s="77" t="s">
        <v>3750</v>
      </c>
      <c r="D604" s="60" t="s">
        <v>1763</v>
      </c>
      <c r="E604" s="60" t="s">
        <v>1764</v>
      </c>
      <c r="F604" s="60" t="s">
        <v>3699</v>
      </c>
      <c r="G604" s="61" t="s">
        <v>1765</v>
      </c>
      <c r="H604" s="62">
        <v>4.0748717780000002E-3</v>
      </c>
      <c r="I604" s="74">
        <v>207066238</v>
      </c>
      <c r="J604" s="74">
        <v>-2892031</v>
      </c>
      <c r="K604" s="74">
        <v>0</v>
      </c>
      <c r="L604" s="74"/>
      <c r="M604" s="74">
        <v>-14173</v>
      </c>
      <c r="N604" s="74">
        <v>12740068</v>
      </c>
      <c r="O604" s="74">
        <v>-28811583</v>
      </c>
      <c r="P604" s="74">
        <v>7730428</v>
      </c>
      <c r="Q604" s="74">
        <v>-4215</v>
      </c>
      <c r="R604" s="74">
        <v>-3109055</v>
      </c>
      <c r="S604" s="75">
        <v>192705677</v>
      </c>
      <c r="T604" s="75">
        <v>9453851</v>
      </c>
      <c r="U604" s="75">
        <v>10703298</v>
      </c>
      <c r="V604" s="75">
        <v>25005</v>
      </c>
      <c r="W604" s="75">
        <v>13888164</v>
      </c>
      <c r="X604" s="76">
        <v>34070318</v>
      </c>
      <c r="Y604" s="75">
        <v>31534240</v>
      </c>
      <c r="Z604" s="75">
        <v>51833098</v>
      </c>
      <c r="AA604" s="75">
        <v>4215</v>
      </c>
      <c r="AB604" s="75">
        <v>3996743</v>
      </c>
      <c r="AC604" s="76">
        <v>87368296</v>
      </c>
      <c r="AD604" s="75">
        <v>12740068</v>
      </c>
      <c r="AE604" s="75">
        <v>-6034653</v>
      </c>
      <c r="AF604" s="75">
        <v>6705415</v>
      </c>
      <c r="AG604" s="74">
        <v>232657587</v>
      </c>
      <c r="AH604" s="74">
        <v>161451263</v>
      </c>
      <c r="AI604" s="74">
        <v>157202532</v>
      </c>
      <c r="AJ604" s="74">
        <v>240263591</v>
      </c>
      <c r="AK604" s="87"/>
    </row>
    <row r="605" spans="1:37" x14ac:dyDescent="0.3">
      <c r="A605" s="23"/>
      <c r="B605" s="77">
        <v>4</v>
      </c>
      <c r="C605" s="77" t="s">
        <v>3750</v>
      </c>
      <c r="D605" s="60" t="s">
        <v>1766</v>
      </c>
      <c r="E605" s="60" t="s">
        <v>1767</v>
      </c>
      <c r="F605" s="60" t="s">
        <v>3699</v>
      </c>
      <c r="G605" s="61" t="s">
        <v>1768</v>
      </c>
      <c r="H605" s="62">
        <v>2.1629560000000001E-5</v>
      </c>
      <c r="I605" s="74">
        <v>1083725</v>
      </c>
      <c r="J605" s="74">
        <v>-15351</v>
      </c>
      <c r="K605" s="74">
        <v>0</v>
      </c>
      <c r="L605" s="74"/>
      <c r="M605" s="74">
        <v>-75</v>
      </c>
      <c r="N605" s="74">
        <v>69747</v>
      </c>
      <c r="O605" s="74">
        <v>-152933</v>
      </c>
      <c r="P605" s="74">
        <v>41033</v>
      </c>
      <c r="Q605" s="74">
        <v>-22</v>
      </c>
      <c r="R605" s="74">
        <v>-3237</v>
      </c>
      <c r="S605" s="75">
        <v>1022887</v>
      </c>
      <c r="T605" s="75">
        <v>50181</v>
      </c>
      <c r="U605" s="75">
        <v>56813</v>
      </c>
      <c r="V605" s="75">
        <v>133</v>
      </c>
      <c r="W605" s="75">
        <v>1</v>
      </c>
      <c r="X605" s="76">
        <v>107128</v>
      </c>
      <c r="Y605" s="75">
        <v>167385</v>
      </c>
      <c r="Z605" s="75">
        <v>275132</v>
      </c>
      <c r="AA605" s="75">
        <v>22</v>
      </c>
      <c r="AB605" s="75">
        <v>15255</v>
      </c>
      <c r="AC605" s="76">
        <v>457794</v>
      </c>
      <c r="AD605" s="75">
        <v>69747</v>
      </c>
      <c r="AE605" s="75">
        <v>-44081</v>
      </c>
      <c r="AF605" s="75">
        <v>25666</v>
      </c>
      <c r="AG605" s="74">
        <v>1234954</v>
      </c>
      <c r="AH605" s="74">
        <v>856989</v>
      </c>
      <c r="AI605" s="74">
        <v>834436</v>
      </c>
      <c r="AJ605" s="74">
        <v>1275327</v>
      </c>
      <c r="AK605" s="87"/>
    </row>
    <row r="606" spans="1:37" x14ac:dyDescent="0.3">
      <c r="A606" s="23"/>
      <c r="B606" s="77">
        <v>4</v>
      </c>
      <c r="C606" s="77" t="s">
        <v>3750</v>
      </c>
      <c r="D606" s="60" t="s">
        <v>1769</v>
      </c>
      <c r="E606" s="60" t="s">
        <v>1770</v>
      </c>
      <c r="F606" s="60" t="s">
        <v>3699</v>
      </c>
      <c r="G606" s="61" t="s">
        <v>1771</v>
      </c>
      <c r="H606" s="62">
        <v>2.8846458000000001E-5</v>
      </c>
      <c r="I606" s="74">
        <v>1692140</v>
      </c>
      <c r="J606" s="74">
        <v>-20473</v>
      </c>
      <c r="K606" s="74">
        <v>0</v>
      </c>
      <c r="L606" s="74"/>
      <c r="M606" s="74">
        <v>-100</v>
      </c>
      <c r="N606" s="74">
        <v>58970</v>
      </c>
      <c r="O606" s="74">
        <v>-203960</v>
      </c>
      <c r="P606" s="74">
        <v>54725</v>
      </c>
      <c r="Q606" s="74">
        <v>-30</v>
      </c>
      <c r="R606" s="74">
        <v>-217087</v>
      </c>
      <c r="S606" s="75">
        <v>1364185</v>
      </c>
      <c r="T606" s="75">
        <v>66925</v>
      </c>
      <c r="U606" s="75">
        <v>75770</v>
      </c>
      <c r="V606" s="75">
        <v>177</v>
      </c>
      <c r="W606" s="75">
        <v>106112</v>
      </c>
      <c r="X606" s="76">
        <v>248984</v>
      </c>
      <c r="Y606" s="75">
        <v>223234</v>
      </c>
      <c r="Z606" s="75">
        <v>366932</v>
      </c>
      <c r="AA606" s="75">
        <v>30</v>
      </c>
      <c r="AB606" s="75">
        <v>279107</v>
      </c>
      <c r="AC606" s="76">
        <v>869303</v>
      </c>
      <c r="AD606" s="75">
        <v>58970</v>
      </c>
      <c r="AE606" s="75">
        <v>-41611</v>
      </c>
      <c r="AF606" s="75">
        <v>17359</v>
      </c>
      <c r="AG606" s="74">
        <v>1647008</v>
      </c>
      <c r="AH606" s="74">
        <v>1142931</v>
      </c>
      <c r="AI606" s="74">
        <v>1112854</v>
      </c>
      <c r="AJ606" s="74">
        <v>1700852</v>
      </c>
      <c r="AK606" s="87"/>
    </row>
    <row r="607" spans="1:37" x14ac:dyDescent="0.3">
      <c r="A607" s="23"/>
      <c r="B607" s="77">
        <v>4</v>
      </c>
      <c r="C607" s="77" t="s">
        <v>3750</v>
      </c>
      <c r="D607" s="60" t="s">
        <v>1772</v>
      </c>
      <c r="E607" s="60" t="s">
        <v>1773</v>
      </c>
      <c r="F607" s="60" t="s">
        <v>3699</v>
      </c>
      <c r="G607" s="61" t="s">
        <v>1774</v>
      </c>
      <c r="H607" s="62">
        <v>3.5906957000000003E-5</v>
      </c>
      <c r="I607" s="74">
        <v>1452929</v>
      </c>
      <c r="J607" s="74">
        <v>-25484</v>
      </c>
      <c r="K607" s="74">
        <v>0</v>
      </c>
      <c r="L607" s="74"/>
      <c r="M607" s="74">
        <v>-125</v>
      </c>
      <c r="N607" s="74">
        <v>163540</v>
      </c>
      <c r="O607" s="74">
        <v>-253882</v>
      </c>
      <c r="P607" s="74">
        <v>68119</v>
      </c>
      <c r="Q607" s="74">
        <v>-37</v>
      </c>
      <c r="R607" s="74">
        <v>293024</v>
      </c>
      <c r="S607" s="75">
        <v>1698084</v>
      </c>
      <c r="T607" s="75">
        <v>83305</v>
      </c>
      <c r="U607" s="75">
        <v>94315</v>
      </c>
      <c r="V607" s="75">
        <v>220</v>
      </c>
      <c r="W607" s="75">
        <v>376755</v>
      </c>
      <c r="X607" s="76">
        <v>554595</v>
      </c>
      <c r="Y607" s="75">
        <v>277873</v>
      </c>
      <c r="Z607" s="75">
        <v>456743</v>
      </c>
      <c r="AA607" s="75">
        <v>37</v>
      </c>
      <c r="AB607" s="75">
        <v>65765</v>
      </c>
      <c r="AC607" s="76">
        <v>800418</v>
      </c>
      <c r="AD607" s="75">
        <v>163540</v>
      </c>
      <c r="AE607" s="75">
        <v>-79906</v>
      </c>
      <c r="AF607" s="75">
        <v>83634</v>
      </c>
      <c r="AG607" s="74">
        <v>2050132</v>
      </c>
      <c r="AH607" s="74">
        <v>1422676</v>
      </c>
      <c r="AI607" s="74">
        <v>1385237</v>
      </c>
      <c r="AJ607" s="74">
        <v>2117155</v>
      </c>
      <c r="AK607" s="87"/>
    </row>
    <row r="608" spans="1:37" x14ac:dyDescent="0.3">
      <c r="A608" s="23"/>
      <c r="B608" s="77">
        <v>4</v>
      </c>
      <c r="C608" s="77" t="s">
        <v>3750</v>
      </c>
      <c r="D608" s="60" t="s">
        <v>1775</v>
      </c>
      <c r="E608" s="60" t="s">
        <v>1776</v>
      </c>
      <c r="F608" s="60" t="s">
        <v>3699</v>
      </c>
      <c r="G608" s="61" t="s">
        <v>1777</v>
      </c>
      <c r="H608" s="62">
        <v>2.3251319000000001E-5</v>
      </c>
      <c r="I608" s="74">
        <v>1043266</v>
      </c>
      <c r="J608" s="74">
        <v>-16502</v>
      </c>
      <c r="K608" s="74">
        <v>0</v>
      </c>
      <c r="L608" s="74"/>
      <c r="M608" s="74">
        <v>-81</v>
      </c>
      <c r="N608" s="74">
        <v>91769</v>
      </c>
      <c r="O608" s="74">
        <v>-164400</v>
      </c>
      <c r="P608" s="74">
        <v>44110</v>
      </c>
      <c r="Q608" s="74">
        <v>-24</v>
      </c>
      <c r="R608" s="74">
        <v>101444</v>
      </c>
      <c r="S608" s="75">
        <v>1099582</v>
      </c>
      <c r="T608" s="75">
        <v>53944</v>
      </c>
      <c r="U608" s="75">
        <v>61073</v>
      </c>
      <c r="V608" s="75">
        <v>143</v>
      </c>
      <c r="W608" s="75">
        <v>396240</v>
      </c>
      <c r="X608" s="76">
        <v>511400</v>
      </c>
      <c r="Y608" s="75">
        <v>179935</v>
      </c>
      <c r="Z608" s="75">
        <v>295761</v>
      </c>
      <c r="AA608" s="75">
        <v>24</v>
      </c>
      <c r="AB608" s="75">
        <v>0</v>
      </c>
      <c r="AC608" s="76">
        <v>475720</v>
      </c>
      <c r="AD608" s="75">
        <v>91769</v>
      </c>
      <c r="AE608" s="75">
        <v>-7927</v>
      </c>
      <c r="AF608" s="75">
        <v>83842</v>
      </c>
      <c r="AG608" s="74">
        <v>1327550</v>
      </c>
      <c r="AH608" s="74">
        <v>921245</v>
      </c>
      <c r="AI608" s="74">
        <v>897002</v>
      </c>
      <c r="AJ608" s="74">
        <v>1370950</v>
      </c>
      <c r="AK608" s="87"/>
    </row>
    <row r="609" spans="1:37" x14ac:dyDescent="0.3">
      <c r="A609" s="23"/>
      <c r="B609" s="77">
        <v>4</v>
      </c>
      <c r="C609" s="77" t="s">
        <v>3750</v>
      </c>
      <c r="D609" s="60" t="s">
        <v>1778</v>
      </c>
      <c r="E609" s="60" t="s">
        <v>1779</v>
      </c>
      <c r="F609" s="60" t="s">
        <v>3699</v>
      </c>
      <c r="G609" s="61" t="s">
        <v>1780</v>
      </c>
      <c r="H609" s="62">
        <v>9.3019363999999994E-5</v>
      </c>
      <c r="I609" s="74">
        <v>4639688</v>
      </c>
      <c r="J609" s="74">
        <v>-66018</v>
      </c>
      <c r="K609" s="74">
        <v>0</v>
      </c>
      <c r="L609" s="74"/>
      <c r="M609" s="74">
        <v>-324</v>
      </c>
      <c r="N609" s="74">
        <v>302845</v>
      </c>
      <c r="O609" s="74">
        <v>-657698</v>
      </c>
      <c r="P609" s="74">
        <v>176467</v>
      </c>
      <c r="Q609" s="74">
        <v>-96</v>
      </c>
      <c r="R609" s="74">
        <v>4137</v>
      </c>
      <c r="S609" s="75">
        <v>4399001</v>
      </c>
      <c r="T609" s="75">
        <v>215808</v>
      </c>
      <c r="U609" s="75">
        <v>244330</v>
      </c>
      <c r="V609" s="75">
        <v>571</v>
      </c>
      <c r="W609" s="75">
        <v>5347</v>
      </c>
      <c r="X609" s="76">
        <v>466056</v>
      </c>
      <c r="Y609" s="75">
        <v>719850</v>
      </c>
      <c r="Z609" s="75">
        <v>1183223</v>
      </c>
      <c r="AA609" s="75">
        <v>96</v>
      </c>
      <c r="AB609" s="75">
        <v>341230</v>
      </c>
      <c r="AC609" s="76">
        <v>2244399</v>
      </c>
      <c r="AD609" s="75">
        <v>302845</v>
      </c>
      <c r="AE609" s="75">
        <v>-231276</v>
      </c>
      <c r="AF609" s="75">
        <v>71569</v>
      </c>
      <c r="AG609" s="74">
        <v>5311004</v>
      </c>
      <c r="AH609" s="74">
        <v>3685538</v>
      </c>
      <c r="AI609" s="74">
        <v>3588550</v>
      </c>
      <c r="AJ609" s="74">
        <v>5484631</v>
      </c>
      <c r="AK609" s="87"/>
    </row>
    <row r="610" spans="1:37" x14ac:dyDescent="0.3">
      <c r="A610" s="23"/>
      <c r="B610" s="77">
        <v>4</v>
      </c>
      <c r="C610" s="77" t="s">
        <v>3750</v>
      </c>
      <c r="D610" s="60" t="s">
        <v>1781</v>
      </c>
      <c r="E610" s="60" t="s">
        <v>1782</v>
      </c>
      <c r="F610" s="60" t="s">
        <v>3699</v>
      </c>
      <c r="G610" s="61" t="s">
        <v>1783</v>
      </c>
      <c r="H610" s="62">
        <v>1.9548466000000001E-5</v>
      </c>
      <c r="I610" s="74">
        <v>944758</v>
      </c>
      <c r="J610" s="74">
        <v>-13874</v>
      </c>
      <c r="K610" s="74">
        <v>0</v>
      </c>
      <c r="L610" s="74"/>
      <c r="M610" s="74">
        <v>-68</v>
      </c>
      <c r="N610" s="74">
        <v>67824</v>
      </c>
      <c r="O610" s="74">
        <v>-138218</v>
      </c>
      <c r="P610" s="74">
        <v>37085</v>
      </c>
      <c r="Q610" s="74">
        <v>-20</v>
      </c>
      <c r="R610" s="74">
        <v>26984</v>
      </c>
      <c r="S610" s="75">
        <v>924471</v>
      </c>
      <c r="T610" s="75">
        <v>45353</v>
      </c>
      <c r="U610" s="75">
        <v>51347</v>
      </c>
      <c r="V610" s="75">
        <v>120</v>
      </c>
      <c r="W610" s="75">
        <v>47715</v>
      </c>
      <c r="X610" s="76">
        <v>144535</v>
      </c>
      <c r="Y610" s="75">
        <v>151280</v>
      </c>
      <c r="Z610" s="75">
        <v>248660</v>
      </c>
      <c r="AA610" s="75">
        <v>20</v>
      </c>
      <c r="AB610" s="75">
        <v>0</v>
      </c>
      <c r="AC610" s="76">
        <v>399960</v>
      </c>
      <c r="AD610" s="75">
        <v>67824</v>
      </c>
      <c r="AE610" s="75">
        <v>-36566</v>
      </c>
      <c r="AF610" s="75">
        <v>31258</v>
      </c>
      <c r="AG610" s="74">
        <v>1116133</v>
      </c>
      <c r="AH610" s="74">
        <v>774533</v>
      </c>
      <c r="AI610" s="74">
        <v>754151</v>
      </c>
      <c r="AJ610" s="74">
        <v>1152621</v>
      </c>
      <c r="AK610" s="87"/>
    </row>
    <row r="611" spans="1:37" x14ac:dyDescent="0.3">
      <c r="A611" s="23"/>
      <c r="B611" s="77">
        <v>4</v>
      </c>
      <c r="C611" s="77" t="s">
        <v>3750</v>
      </c>
      <c r="D611" s="60" t="s">
        <v>1784</v>
      </c>
      <c r="E611" s="60" t="s">
        <v>1785</v>
      </c>
      <c r="F611" s="60" t="s">
        <v>3699</v>
      </c>
      <c r="G611" s="61" t="s">
        <v>1786</v>
      </c>
      <c r="H611" s="62">
        <v>1.58356105E-4</v>
      </c>
      <c r="I611" s="74">
        <v>7520430</v>
      </c>
      <c r="J611" s="74">
        <v>-112389</v>
      </c>
      <c r="K611" s="74">
        <v>0</v>
      </c>
      <c r="L611" s="74"/>
      <c r="M611" s="74">
        <v>-551</v>
      </c>
      <c r="N611" s="74">
        <v>567729</v>
      </c>
      <c r="O611" s="74">
        <v>-1119665</v>
      </c>
      <c r="P611" s="74">
        <v>300417</v>
      </c>
      <c r="Q611" s="74">
        <v>-164</v>
      </c>
      <c r="R611" s="74">
        <v>333046</v>
      </c>
      <c r="S611" s="75">
        <v>7488853</v>
      </c>
      <c r="T611" s="75">
        <v>367392</v>
      </c>
      <c r="U611" s="75">
        <v>415947</v>
      </c>
      <c r="V611" s="75">
        <v>972</v>
      </c>
      <c r="W611" s="75">
        <v>674365</v>
      </c>
      <c r="X611" s="76">
        <v>1458676</v>
      </c>
      <c r="Y611" s="75">
        <v>1225472</v>
      </c>
      <c r="Z611" s="75">
        <v>2014318</v>
      </c>
      <c r="AA611" s="75">
        <v>164</v>
      </c>
      <c r="AB611" s="75">
        <v>0</v>
      </c>
      <c r="AC611" s="76">
        <v>3239954</v>
      </c>
      <c r="AD611" s="75">
        <v>567729</v>
      </c>
      <c r="AE611" s="75">
        <v>-276223</v>
      </c>
      <c r="AF611" s="75">
        <v>291506</v>
      </c>
      <c r="AG611" s="74">
        <v>9041450</v>
      </c>
      <c r="AH611" s="74">
        <v>6274257</v>
      </c>
      <c r="AI611" s="74">
        <v>6109145</v>
      </c>
      <c r="AJ611" s="74">
        <v>9337032</v>
      </c>
      <c r="AK611" s="87"/>
    </row>
    <row r="612" spans="1:37" x14ac:dyDescent="0.3">
      <c r="A612" s="23"/>
      <c r="B612" s="77">
        <v>5</v>
      </c>
      <c r="C612" s="77" t="s">
        <v>3749</v>
      </c>
      <c r="D612" s="60" t="s">
        <v>1787</v>
      </c>
      <c r="E612" s="60" t="s">
        <v>1788</v>
      </c>
      <c r="F612" s="60" t="s">
        <v>3699</v>
      </c>
      <c r="G612" s="61" t="s">
        <v>1789</v>
      </c>
      <c r="H612" s="62">
        <v>8.1582510999999997E-5</v>
      </c>
      <c r="I612" s="74">
        <v>4026568</v>
      </c>
      <c r="J612" s="74">
        <v>-57901</v>
      </c>
      <c r="K612" s="74">
        <v>0</v>
      </c>
      <c r="L612" s="74"/>
      <c r="M612" s="74">
        <v>-284</v>
      </c>
      <c r="N612" s="74">
        <v>271495</v>
      </c>
      <c r="O612" s="74">
        <v>-576833</v>
      </c>
      <c r="P612" s="74">
        <v>154770</v>
      </c>
      <c r="Q612" s="74">
        <v>-84</v>
      </c>
      <c r="R612" s="74">
        <v>40407</v>
      </c>
      <c r="S612" s="75">
        <v>3858138</v>
      </c>
      <c r="T612" s="75">
        <v>189274</v>
      </c>
      <c r="U612" s="75">
        <v>214289</v>
      </c>
      <c r="V612" s="75">
        <v>501</v>
      </c>
      <c r="W612" s="75">
        <v>368166</v>
      </c>
      <c r="X612" s="76">
        <v>772230</v>
      </c>
      <c r="Y612" s="75">
        <v>631343</v>
      </c>
      <c r="Z612" s="75">
        <v>1037744</v>
      </c>
      <c r="AA612" s="75">
        <v>84</v>
      </c>
      <c r="AB612" s="75">
        <v>0</v>
      </c>
      <c r="AC612" s="76">
        <v>1669171</v>
      </c>
      <c r="AD612" s="75">
        <v>271495</v>
      </c>
      <c r="AE612" s="75">
        <v>-115399</v>
      </c>
      <c r="AF612" s="75">
        <v>156096</v>
      </c>
      <c r="AG612" s="74">
        <v>4658009</v>
      </c>
      <c r="AH612" s="74">
        <v>3232396</v>
      </c>
      <c r="AI612" s="74">
        <v>3147333</v>
      </c>
      <c r="AJ612" s="74">
        <v>4810288</v>
      </c>
      <c r="AK612" s="87"/>
    </row>
    <row r="613" spans="1:37" x14ac:dyDescent="0.3">
      <c r="A613" s="23"/>
      <c r="B613" s="77">
        <v>5</v>
      </c>
      <c r="C613" s="77" t="s">
        <v>3749</v>
      </c>
      <c r="D613" s="60" t="s">
        <v>1790</v>
      </c>
      <c r="E613" s="60" t="s">
        <v>1791</v>
      </c>
      <c r="F613" s="60" t="s">
        <v>3699</v>
      </c>
      <c r="G613" s="61" t="s">
        <v>1792</v>
      </c>
      <c r="H613" s="62">
        <v>1.4970625E-5</v>
      </c>
      <c r="I613" s="74">
        <v>1501350</v>
      </c>
      <c r="J613" s="74">
        <v>-10625</v>
      </c>
      <c r="K613" s="74">
        <v>0</v>
      </c>
      <c r="L613" s="74"/>
      <c r="M613" s="74">
        <v>-52</v>
      </c>
      <c r="N613" s="74">
        <v>-55362</v>
      </c>
      <c r="O613" s="74">
        <v>-105851</v>
      </c>
      <c r="P613" s="74">
        <v>28401</v>
      </c>
      <c r="Q613" s="74">
        <v>-15</v>
      </c>
      <c r="R613" s="74">
        <v>-649869</v>
      </c>
      <c r="S613" s="75">
        <v>707977</v>
      </c>
      <c r="T613" s="75">
        <v>34732</v>
      </c>
      <c r="U613" s="75">
        <v>39323</v>
      </c>
      <c r="V613" s="75">
        <v>92</v>
      </c>
      <c r="W613" s="75">
        <v>6</v>
      </c>
      <c r="X613" s="76">
        <v>74153</v>
      </c>
      <c r="Y613" s="75">
        <v>115853</v>
      </c>
      <c r="Z613" s="75">
        <v>190429</v>
      </c>
      <c r="AA613" s="75">
        <v>15</v>
      </c>
      <c r="AB613" s="75">
        <v>2135746</v>
      </c>
      <c r="AC613" s="76">
        <v>2442043</v>
      </c>
      <c r="AD613" s="75">
        <v>-55362</v>
      </c>
      <c r="AE613" s="75">
        <v>-214140</v>
      </c>
      <c r="AF613" s="75">
        <v>-269502</v>
      </c>
      <c r="AG613" s="74">
        <v>854758</v>
      </c>
      <c r="AH613" s="74">
        <v>593154</v>
      </c>
      <c r="AI613" s="74">
        <v>577545</v>
      </c>
      <c r="AJ613" s="74">
        <v>882702</v>
      </c>
      <c r="AK613" s="87"/>
    </row>
    <row r="614" spans="1:37" x14ac:dyDescent="0.3">
      <c r="A614" s="23"/>
      <c r="B614" s="77">
        <v>4</v>
      </c>
      <c r="C614" s="77" t="s">
        <v>3750</v>
      </c>
      <c r="D614" s="60" t="s">
        <v>1793</v>
      </c>
      <c r="E614" s="60" t="s">
        <v>1794</v>
      </c>
      <c r="F614" s="60" t="s">
        <v>3699</v>
      </c>
      <c r="G614" s="61" t="s">
        <v>1795</v>
      </c>
      <c r="H614" s="62">
        <v>2.5783291600000002E-4</v>
      </c>
      <c r="I614" s="74">
        <v>13453235</v>
      </c>
      <c r="J614" s="74">
        <v>-182990</v>
      </c>
      <c r="K614" s="74">
        <v>0</v>
      </c>
      <c r="L614" s="74"/>
      <c r="M614" s="74">
        <v>-897</v>
      </c>
      <c r="N614" s="74">
        <v>757644</v>
      </c>
      <c r="O614" s="74">
        <v>-1823020</v>
      </c>
      <c r="P614" s="74">
        <v>489134</v>
      </c>
      <c r="Q614" s="74">
        <v>-267</v>
      </c>
      <c r="R614" s="74">
        <v>-499605</v>
      </c>
      <c r="S614" s="75">
        <v>12193234</v>
      </c>
      <c r="T614" s="75">
        <v>598182</v>
      </c>
      <c r="U614" s="75">
        <v>677239</v>
      </c>
      <c r="V614" s="75">
        <v>1582</v>
      </c>
      <c r="W614" s="75">
        <v>41</v>
      </c>
      <c r="X614" s="76">
        <v>1277044</v>
      </c>
      <c r="Y614" s="75">
        <v>1995293</v>
      </c>
      <c r="Z614" s="75">
        <v>3279681</v>
      </c>
      <c r="AA614" s="75">
        <v>267</v>
      </c>
      <c r="AB614" s="75">
        <v>1183752</v>
      </c>
      <c r="AC614" s="76">
        <v>6458993</v>
      </c>
      <c r="AD614" s="75">
        <v>757644</v>
      </c>
      <c r="AE614" s="75">
        <v>-583601</v>
      </c>
      <c r="AF614" s="75">
        <v>174043</v>
      </c>
      <c r="AG614" s="74">
        <v>14721146</v>
      </c>
      <c r="AH614" s="74">
        <v>10215647</v>
      </c>
      <c r="AI614" s="74">
        <v>9946813</v>
      </c>
      <c r="AJ614" s="74">
        <v>15202408</v>
      </c>
      <c r="AK614" s="87"/>
    </row>
    <row r="615" spans="1:37" x14ac:dyDescent="0.3">
      <c r="A615" s="23"/>
      <c r="B615" s="77">
        <v>4</v>
      </c>
      <c r="C615" s="77" t="s">
        <v>3750</v>
      </c>
      <c r="D615" s="60" t="s">
        <v>1796</v>
      </c>
      <c r="E615" s="60" t="s">
        <v>1797</v>
      </c>
      <c r="F615" s="60" t="s">
        <v>3699</v>
      </c>
      <c r="G615" s="61" t="s">
        <v>1798</v>
      </c>
      <c r="H615" s="62">
        <v>8.1721999999999994E-6</v>
      </c>
      <c r="I615" s="74">
        <v>404886</v>
      </c>
      <c r="J615" s="74">
        <v>-5800</v>
      </c>
      <c r="K615" s="74">
        <v>0</v>
      </c>
      <c r="L615" s="74"/>
      <c r="M615" s="74">
        <v>-28</v>
      </c>
      <c r="N615" s="74">
        <v>26984</v>
      </c>
      <c r="O615" s="74">
        <v>-57782</v>
      </c>
      <c r="P615" s="74">
        <v>15503</v>
      </c>
      <c r="Q615" s="74">
        <v>-8</v>
      </c>
      <c r="R615" s="74">
        <v>2717</v>
      </c>
      <c r="S615" s="75">
        <v>386472</v>
      </c>
      <c r="T615" s="75">
        <v>18960</v>
      </c>
      <c r="U615" s="75">
        <v>21466</v>
      </c>
      <c r="V615" s="75">
        <v>50</v>
      </c>
      <c r="W615" s="75">
        <v>55841</v>
      </c>
      <c r="X615" s="76">
        <v>96317</v>
      </c>
      <c r="Y615" s="75">
        <v>63242</v>
      </c>
      <c r="Z615" s="75">
        <v>103952</v>
      </c>
      <c r="AA615" s="75">
        <v>8</v>
      </c>
      <c r="AB615" s="75">
        <v>0</v>
      </c>
      <c r="AC615" s="76">
        <v>167202</v>
      </c>
      <c r="AD615" s="75">
        <v>26984</v>
      </c>
      <c r="AE615" s="75">
        <v>-8622</v>
      </c>
      <c r="AF615" s="75">
        <v>18362</v>
      </c>
      <c r="AG615" s="74">
        <v>466597</v>
      </c>
      <c r="AH615" s="74">
        <v>323792</v>
      </c>
      <c r="AI615" s="74">
        <v>315271</v>
      </c>
      <c r="AJ615" s="74">
        <v>481851</v>
      </c>
      <c r="AK615" s="87"/>
    </row>
    <row r="616" spans="1:37" x14ac:dyDescent="0.3">
      <c r="A616" s="23"/>
      <c r="B616" s="77">
        <v>4</v>
      </c>
      <c r="C616" s="77" t="s">
        <v>3750</v>
      </c>
      <c r="D616" s="60" t="s">
        <v>1799</v>
      </c>
      <c r="E616" s="60" t="s">
        <v>1800</v>
      </c>
      <c r="F616" s="60" t="s">
        <v>3699</v>
      </c>
      <c r="G616" s="61" t="s">
        <v>1801</v>
      </c>
      <c r="H616" s="62">
        <v>1.48917214E-4</v>
      </c>
      <c r="I616" s="74">
        <v>7891588</v>
      </c>
      <c r="J616" s="74">
        <v>-105690</v>
      </c>
      <c r="K616" s="74">
        <v>0</v>
      </c>
      <c r="L616" s="74"/>
      <c r="M616" s="74">
        <v>-518</v>
      </c>
      <c r="N616" s="74">
        <v>420852</v>
      </c>
      <c r="O616" s="74">
        <v>-1052927</v>
      </c>
      <c r="P616" s="74">
        <v>282510</v>
      </c>
      <c r="Q616" s="74">
        <v>-154</v>
      </c>
      <c r="R616" s="74">
        <v>-393185</v>
      </c>
      <c r="S616" s="75">
        <v>7042476</v>
      </c>
      <c r="T616" s="75">
        <v>345493</v>
      </c>
      <c r="U616" s="75">
        <v>391155</v>
      </c>
      <c r="V616" s="75">
        <v>914</v>
      </c>
      <c r="W616" s="75">
        <v>25</v>
      </c>
      <c r="X616" s="76">
        <v>737587</v>
      </c>
      <c r="Y616" s="75">
        <v>1152427</v>
      </c>
      <c r="Z616" s="75">
        <v>1894254</v>
      </c>
      <c r="AA616" s="75">
        <v>154</v>
      </c>
      <c r="AB616" s="75">
        <v>1495910</v>
      </c>
      <c r="AC616" s="76">
        <v>4542745</v>
      </c>
      <c r="AD616" s="75">
        <v>420852</v>
      </c>
      <c r="AE616" s="75">
        <v>-433352</v>
      </c>
      <c r="AF616" s="75">
        <v>-12500</v>
      </c>
      <c r="AG616" s="74">
        <v>8502530</v>
      </c>
      <c r="AH616" s="74">
        <v>5900277</v>
      </c>
      <c r="AI616" s="74">
        <v>5745006</v>
      </c>
      <c r="AJ616" s="74">
        <v>8780493</v>
      </c>
      <c r="AK616" s="87"/>
    </row>
    <row r="617" spans="1:37" x14ac:dyDescent="0.3">
      <c r="A617" s="23"/>
      <c r="B617" s="77">
        <v>4</v>
      </c>
      <c r="C617" s="77" t="s">
        <v>3750</v>
      </c>
      <c r="D617" s="60" t="s">
        <v>1802</v>
      </c>
      <c r="E617" s="60" t="s">
        <v>1803</v>
      </c>
      <c r="F617" s="60" t="s">
        <v>3699</v>
      </c>
      <c r="G617" s="61" t="s">
        <v>1804</v>
      </c>
      <c r="H617" s="62">
        <v>2.7565352599999999E-3</v>
      </c>
      <c r="I617" s="74">
        <v>142848942</v>
      </c>
      <c r="J617" s="74">
        <v>-1956367</v>
      </c>
      <c r="K617" s="74">
        <v>-10</v>
      </c>
      <c r="L617" s="78"/>
      <c r="M617" s="74">
        <v>-9588</v>
      </c>
      <c r="N617" s="74">
        <v>8235551</v>
      </c>
      <c r="O617" s="74">
        <v>-19490219</v>
      </c>
      <c r="P617" s="74">
        <v>5229415</v>
      </c>
      <c r="Q617" s="74">
        <v>-2851</v>
      </c>
      <c r="R617" s="74">
        <v>-4494946</v>
      </c>
      <c r="S617" s="75">
        <v>130359927</v>
      </c>
      <c r="T617" s="75">
        <v>6395263</v>
      </c>
      <c r="U617" s="75">
        <v>7240478</v>
      </c>
      <c r="V617" s="75">
        <v>16915</v>
      </c>
      <c r="W617" s="75">
        <v>434</v>
      </c>
      <c r="X617" s="76">
        <v>13653090</v>
      </c>
      <c r="Y617" s="75">
        <v>21332020</v>
      </c>
      <c r="Z617" s="75">
        <v>35063621</v>
      </c>
      <c r="AA617" s="75">
        <v>2851</v>
      </c>
      <c r="AB617" s="75">
        <v>9196874</v>
      </c>
      <c r="AC617" s="76">
        <v>65595366</v>
      </c>
      <c r="AD617" s="75">
        <v>8235551</v>
      </c>
      <c r="AE617" s="75">
        <v>-5902579</v>
      </c>
      <c r="AF617" s="75">
        <v>2332972</v>
      </c>
      <c r="AG617" s="74">
        <v>157386263</v>
      </c>
      <c r="AH617" s="74">
        <v>109217203</v>
      </c>
      <c r="AI617" s="74">
        <v>106343057</v>
      </c>
      <c r="AJ617" s="74">
        <v>162531509</v>
      </c>
      <c r="AK617" s="87"/>
    </row>
    <row r="618" spans="1:37" x14ac:dyDescent="0.3">
      <c r="A618" s="23"/>
      <c r="B618" s="77">
        <v>4</v>
      </c>
      <c r="C618" s="77" t="s">
        <v>3750</v>
      </c>
      <c r="D618" s="60" t="s">
        <v>1805</v>
      </c>
      <c r="E618" s="60" t="s">
        <v>1806</v>
      </c>
      <c r="F618" s="60" t="s">
        <v>3699</v>
      </c>
      <c r="G618" s="61" t="s">
        <v>1807</v>
      </c>
      <c r="H618" s="62">
        <v>6.1494397499999996E-4</v>
      </c>
      <c r="I618" s="74">
        <v>31028940</v>
      </c>
      <c r="J618" s="74">
        <v>-436440</v>
      </c>
      <c r="K618" s="74">
        <v>0</v>
      </c>
      <c r="L618" s="74"/>
      <c r="M618" s="74">
        <v>-2139</v>
      </c>
      <c r="N618" s="74">
        <v>1952925</v>
      </c>
      <c r="O618" s="74">
        <v>-4347992</v>
      </c>
      <c r="P618" s="74">
        <v>1166608</v>
      </c>
      <c r="Q618" s="74">
        <v>-636</v>
      </c>
      <c r="R618" s="74">
        <v>-279813</v>
      </c>
      <c r="S618" s="75">
        <v>29081453</v>
      </c>
      <c r="T618" s="75">
        <v>1426692</v>
      </c>
      <c r="U618" s="75">
        <v>1615248</v>
      </c>
      <c r="V618" s="75">
        <v>3774</v>
      </c>
      <c r="W618" s="75">
        <v>1230057</v>
      </c>
      <c r="X618" s="76">
        <v>4275771</v>
      </c>
      <c r="Y618" s="75">
        <v>4758871</v>
      </c>
      <c r="Z618" s="75">
        <v>7822197</v>
      </c>
      <c r="AA618" s="75">
        <v>636</v>
      </c>
      <c r="AB618" s="75">
        <v>359668</v>
      </c>
      <c r="AC618" s="76">
        <v>12941372</v>
      </c>
      <c r="AD618" s="75">
        <v>1952925</v>
      </c>
      <c r="AE618" s="75">
        <v>-1033705</v>
      </c>
      <c r="AF618" s="75">
        <v>919220</v>
      </c>
      <c r="AG618" s="74">
        <v>35110646</v>
      </c>
      <c r="AH618" s="74">
        <v>24364811</v>
      </c>
      <c r="AI618" s="74">
        <v>23723630</v>
      </c>
      <c r="AJ618" s="74">
        <v>36258478</v>
      </c>
      <c r="AK618" s="87"/>
    </row>
    <row r="619" spans="1:37" x14ac:dyDescent="0.3">
      <c r="A619" s="23"/>
      <c r="B619" s="77">
        <v>4</v>
      </c>
      <c r="C619" s="77" t="s">
        <v>3750</v>
      </c>
      <c r="D619" s="60" t="s">
        <v>1808</v>
      </c>
      <c r="E619" s="60" t="s">
        <v>1809</v>
      </c>
      <c r="F619" s="60" t="s">
        <v>3699</v>
      </c>
      <c r="G619" s="61" t="s">
        <v>1810</v>
      </c>
      <c r="H619" s="62">
        <v>3.0509077999999999E-5</v>
      </c>
      <c r="I619" s="74">
        <v>1498817</v>
      </c>
      <c r="J619" s="74">
        <v>-21653</v>
      </c>
      <c r="K619" s="74">
        <v>0</v>
      </c>
      <c r="L619" s="74"/>
      <c r="M619" s="74">
        <v>-106</v>
      </c>
      <c r="N619" s="74">
        <v>102493</v>
      </c>
      <c r="O619" s="74">
        <v>-215716</v>
      </c>
      <c r="P619" s="74">
        <v>57879</v>
      </c>
      <c r="Q619" s="74">
        <v>-32</v>
      </c>
      <c r="R619" s="74">
        <v>21130</v>
      </c>
      <c r="S619" s="75">
        <v>1442812</v>
      </c>
      <c r="T619" s="75">
        <v>70782</v>
      </c>
      <c r="U619" s="75">
        <v>80137</v>
      </c>
      <c r="V619" s="75">
        <v>187</v>
      </c>
      <c r="W619" s="75">
        <v>27176</v>
      </c>
      <c r="X619" s="76">
        <v>178282</v>
      </c>
      <c r="Y619" s="75">
        <v>236101</v>
      </c>
      <c r="Z619" s="75">
        <v>388081</v>
      </c>
      <c r="AA619" s="75">
        <v>32</v>
      </c>
      <c r="AB619" s="75">
        <v>14240</v>
      </c>
      <c r="AC619" s="76">
        <v>638454</v>
      </c>
      <c r="AD619" s="75">
        <v>102493</v>
      </c>
      <c r="AE619" s="75">
        <v>-61978</v>
      </c>
      <c r="AF619" s="75">
        <v>40515</v>
      </c>
      <c r="AG619" s="74">
        <v>1741937</v>
      </c>
      <c r="AH619" s="74">
        <v>1208806</v>
      </c>
      <c r="AI619" s="74">
        <v>1176995</v>
      </c>
      <c r="AJ619" s="74">
        <v>1798884</v>
      </c>
      <c r="AK619" s="87"/>
    </row>
    <row r="620" spans="1:37" x14ac:dyDescent="0.3">
      <c r="A620" s="23"/>
      <c r="B620" s="77">
        <v>4</v>
      </c>
      <c r="C620" s="77" t="s">
        <v>3750</v>
      </c>
      <c r="D620" s="60" t="s">
        <v>1811</v>
      </c>
      <c r="E620" s="60" t="s">
        <v>1812</v>
      </c>
      <c r="F620" s="60" t="s">
        <v>3699</v>
      </c>
      <c r="G620" s="61" t="s">
        <v>1813</v>
      </c>
      <c r="H620" s="62">
        <v>5.0254804000000003E-5</v>
      </c>
      <c r="I620" s="74">
        <v>2979394</v>
      </c>
      <c r="J620" s="74">
        <v>-35667</v>
      </c>
      <c r="K620" s="74">
        <v>0</v>
      </c>
      <c r="L620" s="74"/>
      <c r="M620" s="74">
        <v>-175</v>
      </c>
      <c r="N620" s="74">
        <v>98399</v>
      </c>
      <c r="O620" s="74">
        <v>-355329</v>
      </c>
      <c r="P620" s="74">
        <v>95338</v>
      </c>
      <c r="Q620" s="74">
        <v>-52</v>
      </c>
      <c r="R620" s="74">
        <v>-405297</v>
      </c>
      <c r="S620" s="75">
        <v>2376611</v>
      </c>
      <c r="T620" s="75">
        <v>116593</v>
      </c>
      <c r="U620" s="75">
        <v>132002</v>
      </c>
      <c r="V620" s="75">
        <v>308</v>
      </c>
      <c r="W620" s="75">
        <v>9</v>
      </c>
      <c r="X620" s="76">
        <v>248912</v>
      </c>
      <c r="Y620" s="75">
        <v>388907</v>
      </c>
      <c r="Z620" s="75">
        <v>639250</v>
      </c>
      <c r="AA620" s="75">
        <v>52</v>
      </c>
      <c r="AB620" s="75">
        <v>983430</v>
      </c>
      <c r="AC620" s="76">
        <v>2011639</v>
      </c>
      <c r="AD620" s="75">
        <v>98399</v>
      </c>
      <c r="AE620" s="75">
        <v>-164444</v>
      </c>
      <c r="AF620" s="75">
        <v>-66045</v>
      </c>
      <c r="AG620" s="74">
        <v>2869332</v>
      </c>
      <c r="AH620" s="74">
        <v>1991155</v>
      </c>
      <c r="AI620" s="74">
        <v>1938756</v>
      </c>
      <c r="AJ620" s="74">
        <v>2963136</v>
      </c>
      <c r="AK620" s="87"/>
    </row>
    <row r="621" spans="1:37" x14ac:dyDescent="0.3">
      <c r="A621" s="23"/>
      <c r="B621" s="77">
        <v>4</v>
      </c>
      <c r="C621" s="77" t="s">
        <v>3750</v>
      </c>
      <c r="D621" s="60" t="s">
        <v>1814</v>
      </c>
      <c r="E621" s="60" t="s">
        <v>1815</v>
      </c>
      <c r="F621" s="60" t="s">
        <v>3699</v>
      </c>
      <c r="G621" s="61" t="s">
        <v>1816</v>
      </c>
      <c r="H621" s="62">
        <v>2.61458273E-4</v>
      </c>
      <c r="I621" s="74">
        <v>13379843</v>
      </c>
      <c r="J621" s="74">
        <v>-185563</v>
      </c>
      <c r="K621" s="74">
        <v>0</v>
      </c>
      <c r="L621" s="74"/>
      <c r="M621" s="74">
        <v>-909</v>
      </c>
      <c r="N621" s="74">
        <v>804515</v>
      </c>
      <c r="O621" s="74">
        <v>-1848654</v>
      </c>
      <c r="P621" s="74">
        <v>496012</v>
      </c>
      <c r="Q621" s="74">
        <v>-270</v>
      </c>
      <c r="R621" s="74">
        <v>-280293</v>
      </c>
      <c r="S621" s="75">
        <v>12364681</v>
      </c>
      <c r="T621" s="75">
        <v>606593</v>
      </c>
      <c r="U621" s="75">
        <v>686762</v>
      </c>
      <c r="V621" s="75">
        <v>1604</v>
      </c>
      <c r="W621" s="75">
        <v>545979</v>
      </c>
      <c r="X621" s="76">
        <v>1840938</v>
      </c>
      <c r="Y621" s="75">
        <v>2023349</v>
      </c>
      <c r="Z621" s="75">
        <v>3325796</v>
      </c>
      <c r="AA621" s="75">
        <v>270</v>
      </c>
      <c r="AB621" s="75">
        <v>360337</v>
      </c>
      <c r="AC621" s="76">
        <v>5709752</v>
      </c>
      <c r="AD621" s="75">
        <v>804515</v>
      </c>
      <c r="AE621" s="75">
        <v>-436238</v>
      </c>
      <c r="AF621" s="75">
        <v>368277</v>
      </c>
      <c r="AG621" s="74">
        <v>14928139</v>
      </c>
      <c r="AH621" s="74">
        <v>10359288</v>
      </c>
      <c r="AI621" s="74">
        <v>10086674</v>
      </c>
      <c r="AJ621" s="74">
        <v>15416167</v>
      </c>
      <c r="AK621" s="87"/>
    </row>
    <row r="622" spans="1:37" x14ac:dyDescent="0.3">
      <c r="A622" s="23"/>
      <c r="B622" s="77">
        <v>4</v>
      </c>
      <c r="C622" s="77" t="s">
        <v>3750</v>
      </c>
      <c r="D622" s="60" t="s">
        <v>1817</v>
      </c>
      <c r="E622" s="60" t="s">
        <v>1818</v>
      </c>
      <c r="F622" s="60" t="s">
        <v>3699</v>
      </c>
      <c r="G622" s="61" t="s">
        <v>1819</v>
      </c>
      <c r="H622" s="62">
        <v>2.3610331799999999E-4</v>
      </c>
      <c r="I622" s="74">
        <v>11784690</v>
      </c>
      <c r="J622" s="74">
        <v>-167568</v>
      </c>
      <c r="K622" s="74">
        <v>0</v>
      </c>
      <c r="L622" s="74"/>
      <c r="M622" s="74">
        <v>-821</v>
      </c>
      <c r="N622" s="74">
        <v>767560</v>
      </c>
      <c r="O622" s="74">
        <v>-1669380</v>
      </c>
      <c r="P622" s="74">
        <v>447911</v>
      </c>
      <c r="Q622" s="74">
        <v>-244</v>
      </c>
      <c r="R622" s="74">
        <v>3467</v>
      </c>
      <c r="S622" s="75">
        <v>11165615</v>
      </c>
      <c r="T622" s="75">
        <v>547768</v>
      </c>
      <c r="U622" s="75">
        <v>620163</v>
      </c>
      <c r="V622" s="75">
        <v>1449</v>
      </c>
      <c r="W622" s="75">
        <v>1070438</v>
      </c>
      <c r="X622" s="76">
        <v>2239818</v>
      </c>
      <c r="Y622" s="75">
        <v>1827134</v>
      </c>
      <c r="Z622" s="75">
        <v>3003276</v>
      </c>
      <c r="AA622" s="75">
        <v>244</v>
      </c>
      <c r="AB622" s="75">
        <v>0</v>
      </c>
      <c r="AC622" s="76">
        <v>4830654</v>
      </c>
      <c r="AD622" s="75">
        <v>767560</v>
      </c>
      <c r="AE622" s="75">
        <v>-312539</v>
      </c>
      <c r="AF622" s="75">
        <v>455021</v>
      </c>
      <c r="AG622" s="74">
        <v>13480480</v>
      </c>
      <c r="AH622" s="74">
        <v>9354694</v>
      </c>
      <c r="AI622" s="74">
        <v>9108517</v>
      </c>
      <c r="AJ622" s="74">
        <v>13921182</v>
      </c>
      <c r="AK622" s="87"/>
    </row>
    <row r="623" spans="1:37" x14ac:dyDescent="0.3">
      <c r="A623" s="23"/>
      <c r="B623" s="77">
        <v>4</v>
      </c>
      <c r="C623" s="77" t="s">
        <v>3750</v>
      </c>
      <c r="D623" s="60" t="s">
        <v>1820</v>
      </c>
      <c r="E623" s="60" t="s">
        <v>1821</v>
      </c>
      <c r="F623" s="60" t="s">
        <v>3699</v>
      </c>
      <c r="G623" s="61" t="s">
        <v>1822</v>
      </c>
      <c r="H623" s="62">
        <v>6.4482887000000003E-5</v>
      </c>
      <c r="I623" s="74">
        <v>3613721</v>
      </c>
      <c r="J623" s="74">
        <v>-45765</v>
      </c>
      <c r="K623" s="74">
        <v>0</v>
      </c>
      <c r="L623" s="74"/>
      <c r="M623" s="74">
        <v>-224</v>
      </c>
      <c r="N623" s="74">
        <v>155115</v>
      </c>
      <c r="O623" s="74">
        <v>-455929</v>
      </c>
      <c r="P623" s="74">
        <v>122330</v>
      </c>
      <c r="Q623" s="74">
        <v>-67</v>
      </c>
      <c r="R623" s="74">
        <v>-339708</v>
      </c>
      <c r="S623" s="75">
        <v>3049473</v>
      </c>
      <c r="T623" s="75">
        <v>149603</v>
      </c>
      <c r="U623" s="75">
        <v>169375</v>
      </c>
      <c r="V623" s="75">
        <v>396</v>
      </c>
      <c r="W623" s="75">
        <v>539775</v>
      </c>
      <c r="X623" s="76">
        <v>859149</v>
      </c>
      <c r="Y623" s="75">
        <v>499014</v>
      </c>
      <c r="Z623" s="75">
        <v>820234</v>
      </c>
      <c r="AA623" s="75">
        <v>67</v>
      </c>
      <c r="AB623" s="75">
        <v>436756</v>
      </c>
      <c r="AC623" s="76">
        <v>1756071</v>
      </c>
      <c r="AD623" s="75">
        <v>155115</v>
      </c>
      <c r="AE623" s="75">
        <v>-50031</v>
      </c>
      <c r="AF623" s="75">
        <v>105084</v>
      </c>
      <c r="AG623" s="74">
        <v>3681694</v>
      </c>
      <c r="AH623" s="74">
        <v>2554889</v>
      </c>
      <c r="AI623" s="74">
        <v>2487654</v>
      </c>
      <c r="AJ623" s="74">
        <v>3802056</v>
      </c>
      <c r="AK623" s="87"/>
    </row>
    <row r="624" spans="1:37" x14ac:dyDescent="0.3">
      <c r="A624" s="23"/>
      <c r="B624" s="77">
        <v>4</v>
      </c>
      <c r="C624" s="77" t="s">
        <v>3750</v>
      </c>
      <c r="D624" s="60" t="s">
        <v>1823</v>
      </c>
      <c r="E624" s="60" t="s">
        <v>1824</v>
      </c>
      <c r="F624" s="60" t="s">
        <v>3699</v>
      </c>
      <c r="G624" s="61" t="s">
        <v>1825</v>
      </c>
      <c r="H624" s="62">
        <v>1.112166E-4</v>
      </c>
      <c r="I624" s="74">
        <v>5627801</v>
      </c>
      <c r="J624" s="74">
        <v>-78933</v>
      </c>
      <c r="K624" s="74">
        <v>0</v>
      </c>
      <c r="L624" s="74"/>
      <c r="M624" s="74">
        <v>-387</v>
      </c>
      <c r="N624" s="74">
        <v>350989</v>
      </c>
      <c r="O624" s="74">
        <v>-786362</v>
      </c>
      <c r="P624" s="74">
        <v>210989</v>
      </c>
      <c r="Q624" s="74">
        <v>-115</v>
      </c>
      <c r="R624" s="74">
        <v>-64412</v>
      </c>
      <c r="S624" s="75">
        <v>5259570</v>
      </c>
      <c r="T624" s="75">
        <v>258027</v>
      </c>
      <c r="U624" s="75">
        <v>292128</v>
      </c>
      <c r="V624" s="75">
        <v>682</v>
      </c>
      <c r="W624" s="75">
        <v>17</v>
      </c>
      <c r="X624" s="76">
        <v>550854</v>
      </c>
      <c r="Y624" s="75">
        <v>860673</v>
      </c>
      <c r="Z624" s="75">
        <v>1414695</v>
      </c>
      <c r="AA624" s="75">
        <v>115</v>
      </c>
      <c r="AB624" s="75">
        <v>262996</v>
      </c>
      <c r="AC624" s="76">
        <v>2538479</v>
      </c>
      <c r="AD624" s="75">
        <v>350989</v>
      </c>
      <c r="AE624" s="75">
        <v>-244156</v>
      </c>
      <c r="AF624" s="75">
        <v>106833</v>
      </c>
      <c r="AG624" s="74">
        <v>6349988</v>
      </c>
      <c r="AH624" s="74">
        <v>4406534</v>
      </c>
      <c r="AI624" s="74">
        <v>4290572</v>
      </c>
      <c r="AJ624" s="74">
        <v>6557580</v>
      </c>
      <c r="AK624" s="87"/>
    </row>
    <row r="625" spans="1:37" x14ac:dyDescent="0.3">
      <c r="A625" s="23"/>
      <c r="B625" s="77">
        <v>4</v>
      </c>
      <c r="C625" s="77" t="s">
        <v>3750</v>
      </c>
      <c r="D625" s="60" t="s">
        <v>1826</v>
      </c>
      <c r="E625" s="60" t="s">
        <v>1827</v>
      </c>
      <c r="F625" s="60" t="s">
        <v>3699</v>
      </c>
      <c r="G625" s="61" t="s">
        <v>1828</v>
      </c>
      <c r="H625" s="62">
        <v>9.9552897000000005E-5</v>
      </c>
      <c r="I625" s="74">
        <v>4529093</v>
      </c>
      <c r="J625" s="74">
        <v>-70655</v>
      </c>
      <c r="K625" s="74">
        <v>0</v>
      </c>
      <c r="L625" s="74"/>
      <c r="M625" s="74">
        <v>-346</v>
      </c>
      <c r="N625" s="74">
        <v>384329</v>
      </c>
      <c r="O625" s="74">
        <v>-703894</v>
      </c>
      <c r="P625" s="74">
        <v>188862</v>
      </c>
      <c r="Q625" s="74">
        <v>-103</v>
      </c>
      <c r="R625" s="74">
        <v>380693</v>
      </c>
      <c r="S625" s="75">
        <v>4707979</v>
      </c>
      <c r="T625" s="75">
        <v>230966</v>
      </c>
      <c r="U625" s="75">
        <v>261491</v>
      </c>
      <c r="V625" s="75">
        <v>611</v>
      </c>
      <c r="W625" s="75">
        <v>489487</v>
      </c>
      <c r="X625" s="76">
        <v>982555</v>
      </c>
      <c r="Y625" s="75">
        <v>770411</v>
      </c>
      <c r="Z625" s="75">
        <v>1266331</v>
      </c>
      <c r="AA625" s="75">
        <v>103</v>
      </c>
      <c r="AB625" s="75">
        <v>322709</v>
      </c>
      <c r="AC625" s="76">
        <v>2359554</v>
      </c>
      <c r="AD625" s="75">
        <v>384329</v>
      </c>
      <c r="AE625" s="75">
        <v>-241484</v>
      </c>
      <c r="AF625" s="75">
        <v>142845</v>
      </c>
      <c r="AG625" s="74">
        <v>5684041</v>
      </c>
      <c r="AH625" s="74">
        <v>3944404</v>
      </c>
      <c r="AI625" s="74">
        <v>3840604</v>
      </c>
      <c r="AJ625" s="74">
        <v>5869862</v>
      </c>
      <c r="AK625" s="87"/>
    </row>
    <row r="626" spans="1:37" x14ac:dyDescent="0.3">
      <c r="A626" s="23"/>
      <c r="B626" s="77">
        <v>4</v>
      </c>
      <c r="C626" s="77" t="s">
        <v>3750</v>
      </c>
      <c r="D626" s="60" t="s">
        <v>1829</v>
      </c>
      <c r="E626" s="60" t="s">
        <v>1830</v>
      </c>
      <c r="F626" s="60" t="s">
        <v>3699</v>
      </c>
      <c r="G626" s="61" t="s">
        <v>1831</v>
      </c>
      <c r="H626" s="62">
        <v>3.1504959E-4</v>
      </c>
      <c r="I626" s="74">
        <v>15852369</v>
      </c>
      <c r="J626" s="74">
        <v>-223598</v>
      </c>
      <c r="K626" s="74">
        <v>0</v>
      </c>
      <c r="L626" s="74"/>
      <c r="M626" s="74">
        <v>-1096</v>
      </c>
      <c r="N626" s="74">
        <v>1006658</v>
      </c>
      <c r="O626" s="74">
        <v>-2227574</v>
      </c>
      <c r="P626" s="74">
        <v>597680</v>
      </c>
      <c r="Q626" s="74">
        <v>-326</v>
      </c>
      <c r="R626" s="74">
        <v>-105033</v>
      </c>
      <c r="S626" s="75">
        <v>14899080</v>
      </c>
      <c r="T626" s="75">
        <v>730927</v>
      </c>
      <c r="U626" s="75">
        <v>827528</v>
      </c>
      <c r="V626" s="75">
        <v>1933</v>
      </c>
      <c r="W626" s="75">
        <v>1475447</v>
      </c>
      <c r="X626" s="76">
        <v>3035835</v>
      </c>
      <c r="Y626" s="75">
        <v>2438077</v>
      </c>
      <c r="Z626" s="75">
        <v>4007487</v>
      </c>
      <c r="AA626" s="75">
        <v>326</v>
      </c>
      <c r="AB626" s="75">
        <v>134996</v>
      </c>
      <c r="AC626" s="76">
        <v>6580886</v>
      </c>
      <c r="AD626" s="75">
        <v>1006658</v>
      </c>
      <c r="AE626" s="75">
        <v>-409502</v>
      </c>
      <c r="AF626" s="75">
        <v>597156</v>
      </c>
      <c r="AG626" s="74">
        <v>17987971</v>
      </c>
      <c r="AH626" s="74">
        <v>12482639</v>
      </c>
      <c r="AI626" s="74">
        <v>12154148</v>
      </c>
      <c r="AJ626" s="74">
        <v>18576031</v>
      </c>
      <c r="AK626" s="87"/>
    </row>
    <row r="627" spans="1:37" x14ac:dyDescent="0.3">
      <c r="A627" s="23"/>
      <c r="B627" s="77">
        <v>4</v>
      </c>
      <c r="C627" s="77" t="s">
        <v>3750</v>
      </c>
      <c r="D627" s="60" t="s">
        <v>1832</v>
      </c>
      <c r="E627" s="60" t="s">
        <v>1833</v>
      </c>
      <c r="F627" s="60" t="s">
        <v>3699</v>
      </c>
      <c r="G627" s="61" t="s">
        <v>1834</v>
      </c>
      <c r="H627" s="62">
        <v>6.3435717700000005E-4</v>
      </c>
      <c r="I627" s="74">
        <v>29887166</v>
      </c>
      <c r="J627" s="74">
        <v>-450218</v>
      </c>
      <c r="K627" s="74">
        <v>0</v>
      </c>
      <c r="L627" s="74"/>
      <c r="M627" s="74">
        <v>-2206</v>
      </c>
      <c r="N627" s="74">
        <v>2307216</v>
      </c>
      <c r="O627" s="74">
        <v>-4485254</v>
      </c>
      <c r="P627" s="74">
        <v>1203437</v>
      </c>
      <c r="Q627" s="74">
        <v>-656</v>
      </c>
      <c r="R627" s="74">
        <v>1540044</v>
      </c>
      <c r="S627" s="75">
        <v>29999529</v>
      </c>
      <c r="T627" s="75">
        <v>1471732</v>
      </c>
      <c r="U627" s="75">
        <v>1666240</v>
      </c>
      <c r="V627" s="75">
        <v>3893</v>
      </c>
      <c r="W627" s="75">
        <v>4217945</v>
      </c>
      <c r="X627" s="76">
        <v>7359810</v>
      </c>
      <c r="Y627" s="75">
        <v>4909105</v>
      </c>
      <c r="Z627" s="75">
        <v>8069137</v>
      </c>
      <c r="AA627" s="75">
        <v>656</v>
      </c>
      <c r="AB627" s="75">
        <v>0</v>
      </c>
      <c r="AC627" s="76">
        <v>12978898</v>
      </c>
      <c r="AD627" s="75">
        <v>2307216</v>
      </c>
      <c r="AE627" s="75">
        <v>-928684</v>
      </c>
      <c r="AF627" s="75">
        <v>1378532</v>
      </c>
      <c r="AG627" s="74">
        <v>36219056</v>
      </c>
      <c r="AH627" s="74">
        <v>25133985</v>
      </c>
      <c r="AI627" s="74">
        <v>24472563</v>
      </c>
      <c r="AJ627" s="74">
        <v>37403124</v>
      </c>
      <c r="AK627" s="87"/>
    </row>
    <row r="628" spans="1:37" x14ac:dyDescent="0.3">
      <c r="A628" s="23"/>
      <c r="B628" s="77">
        <v>4</v>
      </c>
      <c r="C628" s="77" t="s">
        <v>3750</v>
      </c>
      <c r="D628" s="60" t="s">
        <v>1835</v>
      </c>
      <c r="E628" s="60" t="s">
        <v>1836</v>
      </c>
      <c r="F628" s="60" t="s">
        <v>3699</v>
      </c>
      <c r="G628" s="61" t="s">
        <v>1837</v>
      </c>
      <c r="H628" s="62">
        <v>2.9957313299999998E-4</v>
      </c>
      <c r="I628" s="74">
        <v>14410153</v>
      </c>
      <c r="J628" s="74">
        <v>-212614</v>
      </c>
      <c r="K628" s="74">
        <v>0</v>
      </c>
      <c r="L628" s="74"/>
      <c r="M628" s="74">
        <v>-1042</v>
      </c>
      <c r="N628" s="74">
        <v>1048738</v>
      </c>
      <c r="O628" s="74">
        <v>-2118147</v>
      </c>
      <c r="P628" s="74">
        <v>568319</v>
      </c>
      <c r="Q628" s="74">
        <v>-310</v>
      </c>
      <c r="R628" s="74">
        <v>472083</v>
      </c>
      <c r="S628" s="75">
        <v>14167180</v>
      </c>
      <c r="T628" s="75">
        <v>695021</v>
      </c>
      <c r="U628" s="75">
        <v>786876</v>
      </c>
      <c r="V628" s="75">
        <v>1838</v>
      </c>
      <c r="W628" s="75">
        <v>1163580</v>
      </c>
      <c r="X628" s="76">
        <v>2647315</v>
      </c>
      <c r="Y628" s="75">
        <v>2318309</v>
      </c>
      <c r="Z628" s="75">
        <v>3810624</v>
      </c>
      <c r="AA628" s="75">
        <v>310</v>
      </c>
      <c r="AB628" s="75">
        <v>0</v>
      </c>
      <c r="AC628" s="76">
        <v>6129243</v>
      </c>
      <c r="AD628" s="75">
        <v>1048738</v>
      </c>
      <c r="AE628" s="75">
        <v>-509634</v>
      </c>
      <c r="AF628" s="75">
        <v>539104</v>
      </c>
      <c r="AG628" s="74">
        <v>17104333</v>
      </c>
      <c r="AH628" s="74">
        <v>11869444</v>
      </c>
      <c r="AI628" s="74">
        <v>11557089</v>
      </c>
      <c r="AJ628" s="74">
        <v>17663505</v>
      </c>
      <c r="AK628" s="87"/>
    </row>
    <row r="629" spans="1:37" x14ac:dyDescent="0.3">
      <c r="A629" s="23"/>
      <c r="B629" s="77">
        <v>4</v>
      </c>
      <c r="C629" s="77" t="s">
        <v>3750</v>
      </c>
      <c r="D629" s="60" t="s">
        <v>1838</v>
      </c>
      <c r="E629" s="60" t="s">
        <v>1839</v>
      </c>
      <c r="F629" s="60" t="s">
        <v>3699</v>
      </c>
      <c r="G629" s="61" t="s">
        <v>1840</v>
      </c>
      <c r="H629" s="62">
        <v>2.3838378429999999E-3</v>
      </c>
      <c r="I629" s="74">
        <v>114654350</v>
      </c>
      <c r="J629" s="74">
        <v>-1691865</v>
      </c>
      <c r="K629" s="74">
        <v>0</v>
      </c>
      <c r="L629" s="74"/>
      <c r="M629" s="74">
        <v>-8291</v>
      </c>
      <c r="N629" s="74">
        <v>8347157</v>
      </c>
      <c r="O629" s="74">
        <v>-16855044</v>
      </c>
      <c r="P629" s="74">
        <v>4522372</v>
      </c>
      <c r="Q629" s="74">
        <v>-2466</v>
      </c>
      <c r="R629" s="74">
        <v>3768399</v>
      </c>
      <c r="S629" s="75">
        <v>112734612</v>
      </c>
      <c r="T629" s="75">
        <v>5530591</v>
      </c>
      <c r="U629" s="75">
        <v>6261529</v>
      </c>
      <c r="V629" s="75">
        <v>14628</v>
      </c>
      <c r="W629" s="75">
        <v>14064492</v>
      </c>
      <c r="X629" s="76">
        <v>25871240</v>
      </c>
      <c r="Y629" s="75">
        <v>18447824</v>
      </c>
      <c r="Z629" s="75">
        <v>30322844</v>
      </c>
      <c r="AA629" s="75">
        <v>2466</v>
      </c>
      <c r="AB629" s="75">
        <v>0</v>
      </c>
      <c r="AC629" s="76">
        <v>48773134</v>
      </c>
      <c r="AD629" s="75">
        <v>8347157</v>
      </c>
      <c r="AE629" s="75">
        <v>-3374851</v>
      </c>
      <c r="AF629" s="75">
        <v>4972306</v>
      </c>
      <c r="AG629" s="74">
        <v>136106849</v>
      </c>
      <c r="AH629" s="74">
        <v>94450488</v>
      </c>
      <c r="AI629" s="74">
        <v>91964942</v>
      </c>
      <c r="AJ629" s="74">
        <v>140556432</v>
      </c>
      <c r="AK629" s="87"/>
    </row>
    <row r="630" spans="1:37" x14ac:dyDescent="0.3">
      <c r="A630" s="23"/>
      <c r="B630" s="77">
        <v>4</v>
      </c>
      <c r="C630" s="77" t="s">
        <v>3750</v>
      </c>
      <c r="D630" s="60" t="s">
        <v>1841</v>
      </c>
      <c r="E630" s="60" t="s">
        <v>1842</v>
      </c>
      <c r="F630" s="60" t="s">
        <v>3699</v>
      </c>
      <c r="G630" s="61" t="s">
        <v>1843</v>
      </c>
      <c r="H630" s="62">
        <v>1.48593144E-4</v>
      </c>
      <c r="I630" s="74">
        <v>7687552</v>
      </c>
      <c r="J630" s="74">
        <v>-105460</v>
      </c>
      <c r="K630" s="74">
        <v>0</v>
      </c>
      <c r="L630" s="74"/>
      <c r="M630" s="74">
        <v>-517</v>
      </c>
      <c r="N630" s="74">
        <v>445712</v>
      </c>
      <c r="O630" s="74">
        <v>-1050635</v>
      </c>
      <c r="P630" s="74">
        <v>281896</v>
      </c>
      <c r="Q630" s="74">
        <v>-154</v>
      </c>
      <c r="R630" s="74">
        <v>-231243</v>
      </c>
      <c r="S630" s="75">
        <v>7027151</v>
      </c>
      <c r="T630" s="75">
        <v>344742</v>
      </c>
      <c r="U630" s="75">
        <v>390303</v>
      </c>
      <c r="V630" s="75">
        <v>912</v>
      </c>
      <c r="W630" s="75">
        <v>22</v>
      </c>
      <c r="X630" s="76">
        <v>735979</v>
      </c>
      <c r="Y630" s="75">
        <v>1149919</v>
      </c>
      <c r="Z630" s="75">
        <v>1890131</v>
      </c>
      <c r="AA630" s="75">
        <v>154</v>
      </c>
      <c r="AB630" s="75">
        <v>413532</v>
      </c>
      <c r="AC630" s="76">
        <v>3453736</v>
      </c>
      <c r="AD630" s="75">
        <v>445712</v>
      </c>
      <c r="AE630" s="75">
        <v>-308521</v>
      </c>
      <c r="AF630" s="75">
        <v>137191</v>
      </c>
      <c r="AG630" s="74">
        <v>8484027</v>
      </c>
      <c r="AH630" s="74">
        <v>5887437</v>
      </c>
      <c r="AI630" s="74">
        <v>5732504</v>
      </c>
      <c r="AJ630" s="74">
        <v>8761385</v>
      </c>
      <c r="AK630" s="87"/>
    </row>
    <row r="631" spans="1:37" x14ac:dyDescent="0.3">
      <c r="A631" s="23"/>
      <c r="B631" s="77">
        <v>4</v>
      </c>
      <c r="C631" s="77" t="s">
        <v>3750</v>
      </c>
      <c r="D631" s="60" t="s">
        <v>1844</v>
      </c>
      <c r="E631" s="60" t="s">
        <v>1845</v>
      </c>
      <c r="F631" s="60" t="s">
        <v>3699</v>
      </c>
      <c r="G631" s="61" t="s">
        <v>1846</v>
      </c>
      <c r="H631" s="62">
        <v>2.5517835999999997E-4</v>
      </c>
      <c r="I631" s="74">
        <v>12598153</v>
      </c>
      <c r="J631" s="74">
        <v>-181106</v>
      </c>
      <c r="K631" s="74">
        <v>0</v>
      </c>
      <c r="L631" s="74"/>
      <c r="M631" s="74">
        <v>-888</v>
      </c>
      <c r="N631" s="74">
        <v>848695</v>
      </c>
      <c r="O631" s="74">
        <v>-1804251</v>
      </c>
      <c r="P631" s="74">
        <v>484098</v>
      </c>
      <c r="Q631" s="74">
        <v>-264</v>
      </c>
      <c r="R631" s="74">
        <v>123261</v>
      </c>
      <c r="S631" s="75">
        <v>12067698</v>
      </c>
      <c r="T631" s="75">
        <v>592023</v>
      </c>
      <c r="U631" s="75">
        <v>670266</v>
      </c>
      <c r="V631" s="75">
        <v>1566</v>
      </c>
      <c r="W631" s="75">
        <v>224430</v>
      </c>
      <c r="X631" s="76">
        <v>1488285</v>
      </c>
      <c r="Y631" s="75">
        <v>1974751</v>
      </c>
      <c r="Z631" s="75">
        <v>3245914</v>
      </c>
      <c r="AA631" s="75">
        <v>264</v>
      </c>
      <c r="AB631" s="75">
        <v>0</v>
      </c>
      <c r="AC631" s="76">
        <v>5220929</v>
      </c>
      <c r="AD631" s="75">
        <v>848695</v>
      </c>
      <c r="AE631" s="75">
        <v>-492099</v>
      </c>
      <c r="AF631" s="75">
        <v>356596</v>
      </c>
      <c r="AG631" s="74">
        <v>14569583</v>
      </c>
      <c r="AH631" s="74">
        <v>10110470</v>
      </c>
      <c r="AI631" s="74">
        <v>9844404</v>
      </c>
      <c r="AJ631" s="74">
        <v>15045889</v>
      </c>
      <c r="AK631" s="87"/>
    </row>
    <row r="632" spans="1:37" x14ac:dyDescent="0.3">
      <c r="A632" s="23"/>
      <c r="B632" s="77">
        <v>4</v>
      </c>
      <c r="C632" s="77" t="s">
        <v>3750</v>
      </c>
      <c r="D632" s="60" t="s">
        <v>1847</v>
      </c>
      <c r="E632" s="60" t="s">
        <v>1848</v>
      </c>
      <c r="F632" s="60" t="s">
        <v>3699</v>
      </c>
      <c r="G632" s="61" t="s">
        <v>1849</v>
      </c>
      <c r="H632" s="62">
        <v>5.8375294100000003E-4</v>
      </c>
      <c r="I632" s="74">
        <v>26923117</v>
      </c>
      <c r="J632" s="74">
        <v>-414303</v>
      </c>
      <c r="K632" s="74">
        <v>0</v>
      </c>
      <c r="L632" s="74"/>
      <c r="M632" s="74">
        <v>-2030</v>
      </c>
      <c r="N632" s="74">
        <v>2203158</v>
      </c>
      <c r="O632" s="74">
        <v>-4127454</v>
      </c>
      <c r="P632" s="74">
        <v>1107436</v>
      </c>
      <c r="Q632" s="74">
        <v>-604</v>
      </c>
      <c r="R632" s="74">
        <v>1917072</v>
      </c>
      <c r="S632" s="75">
        <v>27606392</v>
      </c>
      <c r="T632" s="75">
        <v>1354328</v>
      </c>
      <c r="U632" s="75">
        <v>1533320</v>
      </c>
      <c r="V632" s="75">
        <v>3582</v>
      </c>
      <c r="W632" s="75">
        <v>2464968</v>
      </c>
      <c r="X632" s="76">
        <v>5356198</v>
      </c>
      <c r="Y632" s="75">
        <v>4517493</v>
      </c>
      <c r="Z632" s="75">
        <v>7425442</v>
      </c>
      <c r="AA632" s="75">
        <v>604</v>
      </c>
      <c r="AB632" s="75">
        <v>2361932</v>
      </c>
      <c r="AC632" s="76">
        <v>14305471</v>
      </c>
      <c r="AD632" s="75">
        <v>2203158</v>
      </c>
      <c r="AE632" s="75">
        <v>-1482718</v>
      </c>
      <c r="AF632" s="75">
        <v>720440</v>
      </c>
      <c r="AG632" s="74">
        <v>33329773</v>
      </c>
      <c r="AH632" s="74">
        <v>23128985</v>
      </c>
      <c r="AI632" s="74">
        <v>22520326</v>
      </c>
      <c r="AJ632" s="74">
        <v>34419384</v>
      </c>
      <c r="AK632" s="87"/>
    </row>
    <row r="633" spans="1:37" x14ac:dyDescent="0.3">
      <c r="A633" s="23"/>
      <c r="B633" s="77">
        <v>4</v>
      </c>
      <c r="C633" s="77" t="s">
        <v>3750</v>
      </c>
      <c r="D633" s="60" t="s">
        <v>1850</v>
      </c>
      <c r="E633" s="60" t="s">
        <v>1851</v>
      </c>
      <c r="F633" s="60" t="s">
        <v>3699</v>
      </c>
      <c r="G633" s="61" t="s">
        <v>1852</v>
      </c>
      <c r="H633" s="62">
        <v>1.5489136999999998E-5</v>
      </c>
      <c r="I633" s="74">
        <v>768082</v>
      </c>
      <c r="J633" s="74">
        <v>-10993</v>
      </c>
      <c r="K633" s="74">
        <v>0</v>
      </c>
      <c r="L633" s="74"/>
      <c r="M633" s="74">
        <v>-54</v>
      </c>
      <c r="N633" s="74">
        <v>51048</v>
      </c>
      <c r="O633" s="74">
        <v>-109517</v>
      </c>
      <c r="P633" s="74">
        <v>29384</v>
      </c>
      <c r="Q633" s="74">
        <v>-16</v>
      </c>
      <c r="R633" s="74">
        <v>4565</v>
      </c>
      <c r="S633" s="75">
        <v>732499</v>
      </c>
      <c r="T633" s="75">
        <v>35935</v>
      </c>
      <c r="U633" s="75">
        <v>40685</v>
      </c>
      <c r="V633" s="75">
        <v>95</v>
      </c>
      <c r="W633" s="75">
        <v>68254</v>
      </c>
      <c r="X633" s="76">
        <v>144969</v>
      </c>
      <c r="Y633" s="75">
        <v>119866</v>
      </c>
      <c r="Z633" s="75">
        <v>197025</v>
      </c>
      <c r="AA633" s="75">
        <v>16</v>
      </c>
      <c r="AB633" s="75">
        <v>0</v>
      </c>
      <c r="AC633" s="76">
        <v>316907</v>
      </c>
      <c r="AD633" s="75">
        <v>51048</v>
      </c>
      <c r="AE633" s="75">
        <v>-21575</v>
      </c>
      <c r="AF633" s="75">
        <v>29473</v>
      </c>
      <c r="AG633" s="74">
        <v>884363</v>
      </c>
      <c r="AH633" s="74">
        <v>613698</v>
      </c>
      <c r="AI633" s="74">
        <v>597548</v>
      </c>
      <c r="AJ633" s="74">
        <v>913274</v>
      </c>
      <c r="AK633" s="87"/>
    </row>
    <row r="634" spans="1:37" x14ac:dyDescent="0.3">
      <c r="A634" s="23"/>
      <c r="B634" s="77">
        <v>4</v>
      </c>
      <c r="C634" s="77" t="s">
        <v>3750</v>
      </c>
      <c r="D634" s="60" t="s">
        <v>1853</v>
      </c>
      <c r="E634" s="60" t="s">
        <v>1854</v>
      </c>
      <c r="F634" s="60" t="s">
        <v>3699</v>
      </c>
      <c r="G634" s="61" t="s">
        <v>1855</v>
      </c>
      <c r="H634" s="62">
        <v>2.1240365540000001E-3</v>
      </c>
      <c r="I634" s="74">
        <v>107240968</v>
      </c>
      <c r="J634" s="74">
        <v>-1507478</v>
      </c>
      <c r="K634" s="74">
        <v>0</v>
      </c>
      <c r="L634" s="74"/>
      <c r="M634" s="74">
        <v>-7388</v>
      </c>
      <c r="N634" s="74">
        <v>6736361</v>
      </c>
      <c r="O634" s="74">
        <v>-15018106</v>
      </c>
      <c r="P634" s="74">
        <v>4029504</v>
      </c>
      <c r="Q634" s="74">
        <v>-2197</v>
      </c>
      <c r="R634" s="74">
        <v>-1023375</v>
      </c>
      <c r="S634" s="75">
        <v>100448289</v>
      </c>
      <c r="T634" s="75">
        <v>4927842</v>
      </c>
      <c r="U634" s="75">
        <v>5579119</v>
      </c>
      <c r="V634" s="75">
        <v>13034</v>
      </c>
      <c r="W634" s="75">
        <v>1714519</v>
      </c>
      <c r="X634" s="76">
        <v>12234514</v>
      </c>
      <c r="Y634" s="75">
        <v>16437297</v>
      </c>
      <c r="Z634" s="75">
        <v>27018125</v>
      </c>
      <c r="AA634" s="75">
        <v>2197</v>
      </c>
      <c r="AB634" s="75">
        <v>1315452</v>
      </c>
      <c r="AC634" s="76">
        <v>44773071</v>
      </c>
      <c r="AD634" s="75">
        <v>6736361</v>
      </c>
      <c r="AE634" s="75">
        <v>-3930483</v>
      </c>
      <c r="AF634" s="75">
        <v>2805878</v>
      </c>
      <c r="AG634" s="74">
        <v>121273317</v>
      </c>
      <c r="AH634" s="74">
        <v>84156853</v>
      </c>
      <c r="AI634" s="74">
        <v>81942192</v>
      </c>
      <c r="AJ634" s="74">
        <v>125237965</v>
      </c>
      <c r="AK634" s="87"/>
    </row>
    <row r="635" spans="1:37" x14ac:dyDescent="0.3">
      <c r="A635" s="23"/>
      <c r="B635" s="77">
        <v>4</v>
      </c>
      <c r="C635" s="77" t="s">
        <v>3750</v>
      </c>
      <c r="D635" s="60" t="s">
        <v>1856</v>
      </c>
      <c r="E635" s="60" t="s">
        <v>1857</v>
      </c>
      <c r="F635" s="60" t="s">
        <v>3699</v>
      </c>
      <c r="G635" s="61" t="s">
        <v>1858</v>
      </c>
      <c r="H635" s="62">
        <v>4.8179347000000003E-5</v>
      </c>
      <c r="I635" s="74">
        <v>2586089</v>
      </c>
      <c r="J635" s="74">
        <v>-34194</v>
      </c>
      <c r="K635" s="74">
        <v>0</v>
      </c>
      <c r="L635" s="74"/>
      <c r="M635" s="74">
        <v>-168</v>
      </c>
      <c r="N635" s="74">
        <v>131618</v>
      </c>
      <c r="O635" s="74">
        <v>-340654</v>
      </c>
      <c r="P635" s="74">
        <v>91401</v>
      </c>
      <c r="Q635" s="74">
        <v>-50</v>
      </c>
      <c r="R635" s="74">
        <v>-155581</v>
      </c>
      <c r="S635" s="75">
        <v>2278461</v>
      </c>
      <c r="T635" s="75">
        <v>111778</v>
      </c>
      <c r="U635" s="75">
        <v>126551</v>
      </c>
      <c r="V635" s="75">
        <v>296</v>
      </c>
      <c r="W635" s="75">
        <v>6</v>
      </c>
      <c r="X635" s="76">
        <v>238631</v>
      </c>
      <c r="Y635" s="75">
        <v>372846</v>
      </c>
      <c r="Z635" s="75">
        <v>612850</v>
      </c>
      <c r="AA635" s="75">
        <v>50</v>
      </c>
      <c r="AB635" s="75">
        <v>329010</v>
      </c>
      <c r="AC635" s="76">
        <v>1314756</v>
      </c>
      <c r="AD635" s="75">
        <v>131618</v>
      </c>
      <c r="AE635" s="75">
        <v>-113005</v>
      </c>
      <c r="AF635" s="75">
        <v>18613</v>
      </c>
      <c r="AG635" s="74">
        <v>2750833</v>
      </c>
      <c r="AH635" s="74">
        <v>1908923</v>
      </c>
      <c r="AI635" s="74">
        <v>1858688</v>
      </c>
      <c r="AJ635" s="74">
        <v>2840762</v>
      </c>
      <c r="AK635" s="87"/>
    </row>
    <row r="636" spans="1:37" x14ac:dyDescent="0.3">
      <c r="A636" s="23"/>
      <c r="B636" s="77">
        <v>4</v>
      </c>
      <c r="C636" s="77" t="s">
        <v>3750</v>
      </c>
      <c r="D636" s="60" t="s">
        <v>1859</v>
      </c>
      <c r="E636" s="60" t="s">
        <v>1860</v>
      </c>
      <c r="F636" s="60" t="s">
        <v>3699</v>
      </c>
      <c r="G636" s="61" t="s">
        <v>1861</v>
      </c>
      <c r="H636" s="62">
        <v>4.3507102999999997E-5</v>
      </c>
      <c r="I636" s="74">
        <v>2208924</v>
      </c>
      <c r="J636" s="74">
        <v>-30878</v>
      </c>
      <c r="K636" s="74">
        <v>0</v>
      </c>
      <c r="L636" s="74"/>
      <c r="M636" s="74">
        <v>-151</v>
      </c>
      <c r="N636" s="74">
        <v>136287</v>
      </c>
      <c r="O636" s="74">
        <v>-307619</v>
      </c>
      <c r="P636" s="74">
        <v>82537</v>
      </c>
      <c r="Q636" s="74">
        <v>-45</v>
      </c>
      <c r="R636" s="74">
        <v>-31551</v>
      </c>
      <c r="S636" s="75">
        <v>2057504</v>
      </c>
      <c r="T636" s="75">
        <v>100938</v>
      </c>
      <c r="U636" s="75">
        <v>114278</v>
      </c>
      <c r="V636" s="75">
        <v>267</v>
      </c>
      <c r="W636" s="75">
        <v>7</v>
      </c>
      <c r="X636" s="76">
        <v>215490</v>
      </c>
      <c r="Y636" s="75">
        <v>336689</v>
      </c>
      <c r="Z636" s="75">
        <v>553418</v>
      </c>
      <c r="AA636" s="75">
        <v>45</v>
      </c>
      <c r="AB636" s="75">
        <v>216569</v>
      </c>
      <c r="AC636" s="76">
        <v>1106721</v>
      </c>
      <c r="AD636" s="75">
        <v>136287</v>
      </c>
      <c r="AE636" s="75">
        <v>-110504</v>
      </c>
      <c r="AF636" s="75">
        <v>25783</v>
      </c>
      <c r="AG636" s="74">
        <v>2484068</v>
      </c>
      <c r="AH636" s="74">
        <v>1723803</v>
      </c>
      <c r="AI636" s="74">
        <v>1678440</v>
      </c>
      <c r="AJ636" s="74">
        <v>2565276</v>
      </c>
      <c r="AK636" s="87"/>
    </row>
    <row r="637" spans="1:37" x14ac:dyDescent="0.3">
      <c r="A637" s="23"/>
      <c r="B637" s="77">
        <v>4</v>
      </c>
      <c r="C637" s="77" t="s">
        <v>3750</v>
      </c>
      <c r="D637" s="60" t="s">
        <v>1862</v>
      </c>
      <c r="E637" s="60" t="s">
        <v>1863</v>
      </c>
      <c r="F637" s="60" t="s">
        <v>3699</v>
      </c>
      <c r="G637" s="61" t="s">
        <v>1864</v>
      </c>
      <c r="H637" s="62">
        <v>2.2507367E-5</v>
      </c>
      <c r="I637" s="74">
        <v>1142352</v>
      </c>
      <c r="J637" s="74">
        <v>-15974</v>
      </c>
      <c r="K637" s="74">
        <v>0</v>
      </c>
      <c r="L637" s="74"/>
      <c r="M637" s="74">
        <v>-78</v>
      </c>
      <c r="N637" s="74">
        <v>70558</v>
      </c>
      <c r="O637" s="74">
        <v>-159139</v>
      </c>
      <c r="P637" s="74">
        <v>42699</v>
      </c>
      <c r="Q637" s="74">
        <v>-23</v>
      </c>
      <c r="R637" s="74">
        <v>-15993</v>
      </c>
      <c r="S637" s="75">
        <v>1064402</v>
      </c>
      <c r="T637" s="75">
        <v>52218</v>
      </c>
      <c r="U637" s="75">
        <v>59119</v>
      </c>
      <c r="V637" s="75">
        <v>138</v>
      </c>
      <c r="W637" s="75">
        <v>5</v>
      </c>
      <c r="X637" s="76">
        <v>111480</v>
      </c>
      <c r="Y637" s="75">
        <v>174178</v>
      </c>
      <c r="Z637" s="75">
        <v>286298</v>
      </c>
      <c r="AA637" s="75">
        <v>23</v>
      </c>
      <c r="AB637" s="75">
        <v>634622</v>
      </c>
      <c r="AC637" s="76">
        <v>1095121</v>
      </c>
      <c r="AD637" s="75">
        <v>70558</v>
      </c>
      <c r="AE637" s="75">
        <v>-131470</v>
      </c>
      <c r="AF637" s="75">
        <v>-60912</v>
      </c>
      <c r="AG637" s="74">
        <v>1285073</v>
      </c>
      <c r="AH637" s="74">
        <v>891769</v>
      </c>
      <c r="AI637" s="74">
        <v>868301</v>
      </c>
      <c r="AJ637" s="74">
        <v>1327085</v>
      </c>
      <c r="AK637" s="87"/>
    </row>
    <row r="638" spans="1:37" x14ac:dyDescent="0.3">
      <c r="A638" s="23"/>
      <c r="B638" s="77">
        <v>5</v>
      </c>
      <c r="C638" s="77" t="s">
        <v>3749</v>
      </c>
      <c r="D638" s="60" t="s">
        <v>1865</v>
      </c>
      <c r="E638" s="60" t="s">
        <v>1866</v>
      </c>
      <c r="F638" s="60" t="s">
        <v>3699</v>
      </c>
      <c r="G638" s="61" t="s">
        <v>1867</v>
      </c>
      <c r="H638" s="62">
        <v>5.6565715000000001E-5</v>
      </c>
      <c r="I638" s="74">
        <v>2508209</v>
      </c>
      <c r="J638" s="74">
        <v>-40146</v>
      </c>
      <c r="K638" s="74">
        <v>0</v>
      </c>
      <c r="L638" s="74"/>
      <c r="M638" s="74">
        <v>-197</v>
      </c>
      <c r="N638" s="74">
        <v>227369</v>
      </c>
      <c r="O638" s="74">
        <v>-399951</v>
      </c>
      <c r="P638" s="74">
        <v>107311</v>
      </c>
      <c r="Q638" s="74">
        <v>-59</v>
      </c>
      <c r="R638" s="74">
        <v>272525</v>
      </c>
      <c r="S638" s="75">
        <v>2675061</v>
      </c>
      <c r="T638" s="75">
        <v>131235</v>
      </c>
      <c r="U638" s="75">
        <v>148579</v>
      </c>
      <c r="V638" s="75">
        <v>347</v>
      </c>
      <c r="W638" s="75">
        <v>997808</v>
      </c>
      <c r="X638" s="76">
        <v>1277969</v>
      </c>
      <c r="Y638" s="75">
        <v>437746</v>
      </c>
      <c r="Z638" s="75">
        <v>719526</v>
      </c>
      <c r="AA638" s="75">
        <v>59</v>
      </c>
      <c r="AB638" s="75">
        <v>0</v>
      </c>
      <c r="AC638" s="76">
        <v>1157331</v>
      </c>
      <c r="AD638" s="75">
        <v>227369</v>
      </c>
      <c r="AE638" s="75">
        <v>-19179</v>
      </c>
      <c r="AF638" s="75">
        <v>208190</v>
      </c>
      <c r="AG638" s="74">
        <v>3229658</v>
      </c>
      <c r="AH638" s="74">
        <v>2241201</v>
      </c>
      <c r="AI638" s="74">
        <v>2182222</v>
      </c>
      <c r="AJ638" s="74">
        <v>3335242</v>
      </c>
      <c r="AK638" s="87"/>
    </row>
    <row r="639" spans="1:37" x14ac:dyDescent="0.3">
      <c r="A639" s="23"/>
      <c r="B639" s="77">
        <v>4</v>
      </c>
      <c r="C639" s="77" t="s">
        <v>3750</v>
      </c>
      <c r="D639" s="60" t="s">
        <v>1868</v>
      </c>
      <c r="E639" s="60" t="s">
        <v>1869</v>
      </c>
      <c r="F639" s="60" t="s">
        <v>3699</v>
      </c>
      <c r="G639" s="61" t="s">
        <v>1870</v>
      </c>
      <c r="H639" s="62">
        <v>2.2756759999999999E-5</v>
      </c>
      <c r="I639" s="74">
        <v>1437150</v>
      </c>
      <c r="J639" s="74">
        <v>-16151</v>
      </c>
      <c r="K639" s="74">
        <v>0</v>
      </c>
      <c r="L639" s="74"/>
      <c r="M639" s="74">
        <v>-79</v>
      </c>
      <c r="N639" s="74">
        <v>32418</v>
      </c>
      <c r="O639" s="74">
        <v>-160903</v>
      </c>
      <c r="P639" s="74">
        <v>43172</v>
      </c>
      <c r="Q639" s="74">
        <v>-24</v>
      </c>
      <c r="R639" s="74">
        <v>-259389</v>
      </c>
      <c r="S639" s="75">
        <v>1076194</v>
      </c>
      <c r="T639" s="75">
        <v>52797</v>
      </c>
      <c r="U639" s="75">
        <v>59774</v>
      </c>
      <c r="V639" s="75">
        <v>140</v>
      </c>
      <c r="W639" s="75">
        <v>3</v>
      </c>
      <c r="X639" s="76">
        <v>112714</v>
      </c>
      <c r="Y639" s="75">
        <v>176108</v>
      </c>
      <c r="Z639" s="75">
        <v>289470</v>
      </c>
      <c r="AA639" s="75">
        <v>24</v>
      </c>
      <c r="AB639" s="75">
        <v>502099</v>
      </c>
      <c r="AC639" s="76">
        <v>967701</v>
      </c>
      <c r="AD639" s="75">
        <v>32418</v>
      </c>
      <c r="AE639" s="75">
        <v>-68673</v>
      </c>
      <c r="AF639" s="75">
        <v>-36255</v>
      </c>
      <c r="AG639" s="74">
        <v>1299313</v>
      </c>
      <c r="AH639" s="74">
        <v>901650</v>
      </c>
      <c r="AI639" s="74">
        <v>877922</v>
      </c>
      <c r="AJ639" s="74">
        <v>1341790</v>
      </c>
      <c r="AK639" s="87"/>
    </row>
    <row r="640" spans="1:37" x14ac:dyDescent="0.3">
      <c r="A640" s="23"/>
      <c r="B640" s="77">
        <v>4</v>
      </c>
      <c r="C640" s="77" t="s">
        <v>3750</v>
      </c>
      <c r="D640" s="60" t="s">
        <v>1871</v>
      </c>
      <c r="E640" s="60" t="s">
        <v>1872</v>
      </c>
      <c r="F640" s="60" t="s">
        <v>3699</v>
      </c>
      <c r="G640" s="61" t="s">
        <v>1873</v>
      </c>
      <c r="H640" s="62">
        <v>2.6754585800000002E-3</v>
      </c>
      <c r="I640" s="74">
        <v>132970344</v>
      </c>
      <c r="J640" s="74">
        <v>-1898835</v>
      </c>
      <c r="K640" s="74">
        <v>0</v>
      </c>
      <c r="L640" s="74"/>
      <c r="M640" s="74">
        <v>-9306</v>
      </c>
      <c r="N640" s="74">
        <v>8776473</v>
      </c>
      <c r="O640" s="74">
        <v>-18916962</v>
      </c>
      <c r="P640" s="74">
        <v>5075605</v>
      </c>
      <c r="Q640" s="74">
        <v>-2767</v>
      </c>
      <c r="R640" s="74">
        <v>531162</v>
      </c>
      <c r="S640" s="75">
        <v>126525714</v>
      </c>
      <c r="T640" s="75">
        <v>6207162</v>
      </c>
      <c r="U640" s="75">
        <v>7027517</v>
      </c>
      <c r="V640" s="75">
        <v>16418</v>
      </c>
      <c r="W640" s="75">
        <v>10908180</v>
      </c>
      <c r="X640" s="76">
        <v>24159277</v>
      </c>
      <c r="Y640" s="75">
        <v>20704591</v>
      </c>
      <c r="Z640" s="75">
        <v>34032312</v>
      </c>
      <c r="AA640" s="75">
        <v>2767</v>
      </c>
      <c r="AB640" s="75">
        <v>0</v>
      </c>
      <c r="AC640" s="76">
        <v>54739670</v>
      </c>
      <c r="AD640" s="75">
        <v>8776473</v>
      </c>
      <c r="AE640" s="75">
        <v>-3805036</v>
      </c>
      <c r="AF640" s="75">
        <v>4971437</v>
      </c>
      <c r="AG640" s="74">
        <v>152757135</v>
      </c>
      <c r="AH640" s="74">
        <v>106004849</v>
      </c>
      <c r="AI640" s="74">
        <v>103215239</v>
      </c>
      <c r="AJ640" s="74">
        <v>157751046</v>
      </c>
      <c r="AK640" s="87"/>
    </row>
    <row r="641" spans="1:37" x14ac:dyDescent="0.3">
      <c r="A641" s="23"/>
      <c r="B641" s="77">
        <v>4</v>
      </c>
      <c r="C641" s="77" t="s">
        <v>3750</v>
      </c>
      <c r="D641" s="60" t="s">
        <v>1874</v>
      </c>
      <c r="E641" s="60" t="s">
        <v>1875</v>
      </c>
      <c r="F641" s="60" t="s">
        <v>3699</v>
      </c>
      <c r="G641" s="61" t="s">
        <v>1876</v>
      </c>
      <c r="H641" s="62">
        <v>1.4422524E-5</v>
      </c>
      <c r="I641" s="74">
        <v>803837</v>
      </c>
      <c r="J641" s="74">
        <v>-10236</v>
      </c>
      <c r="K641" s="74">
        <v>0</v>
      </c>
      <c r="L641" s="74"/>
      <c r="M641" s="74">
        <v>-50</v>
      </c>
      <c r="N641" s="74">
        <v>35303</v>
      </c>
      <c r="O641" s="74">
        <v>-101975</v>
      </c>
      <c r="P641" s="74">
        <v>27361</v>
      </c>
      <c r="Q641" s="74">
        <v>-15</v>
      </c>
      <c r="R641" s="74">
        <v>-72166</v>
      </c>
      <c r="S641" s="75">
        <v>682059</v>
      </c>
      <c r="T641" s="75">
        <v>33461</v>
      </c>
      <c r="U641" s="75">
        <v>37883</v>
      </c>
      <c r="V641" s="75">
        <v>89</v>
      </c>
      <c r="W641" s="75">
        <v>1</v>
      </c>
      <c r="X641" s="76">
        <v>71434</v>
      </c>
      <c r="Y641" s="75">
        <v>111612</v>
      </c>
      <c r="Z641" s="75">
        <v>183457</v>
      </c>
      <c r="AA641" s="75">
        <v>15</v>
      </c>
      <c r="AB641" s="75">
        <v>197381</v>
      </c>
      <c r="AC641" s="76">
        <v>492465</v>
      </c>
      <c r="AD641" s="75">
        <v>35303</v>
      </c>
      <c r="AE641" s="75">
        <v>-43202</v>
      </c>
      <c r="AF641" s="75">
        <v>-7899</v>
      </c>
      <c r="AG641" s="74">
        <v>823464</v>
      </c>
      <c r="AH641" s="74">
        <v>571438</v>
      </c>
      <c r="AI641" s="74">
        <v>556400</v>
      </c>
      <c r="AJ641" s="74">
        <v>850384</v>
      </c>
      <c r="AK641" s="87"/>
    </row>
    <row r="642" spans="1:37" x14ac:dyDescent="0.3">
      <c r="A642" s="23"/>
      <c r="B642" s="77">
        <v>4</v>
      </c>
      <c r="C642" s="77" t="s">
        <v>3750</v>
      </c>
      <c r="D642" s="60" t="s">
        <v>1877</v>
      </c>
      <c r="E642" s="60" t="s">
        <v>1878</v>
      </c>
      <c r="F642" s="60" t="s">
        <v>3699</v>
      </c>
      <c r="G642" s="61" t="s">
        <v>1879</v>
      </c>
      <c r="H642" s="62">
        <v>1.1476304999999999E-5</v>
      </c>
      <c r="I642" s="74">
        <v>610514</v>
      </c>
      <c r="J642" s="74">
        <v>-8145</v>
      </c>
      <c r="K642" s="74">
        <v>0</v>
      </c>
      <c r="L642" s="74"/>
      <c r="M642" s="74">
        <v>-40</v>
      </c>
      <c r="N642" s="74">
        <v>32108</v>
      </c>
      <c r="O642" s="74">
        <v>-81144</v>
      </c>
      <c r="P642" s="74">
        <v>21772</v>
      </c>
      <c r="Q642" s="74">
        <v>-12</v>
      </c>
      <c r="R642" s="74">
        <v>-32321</v>
      </c>
      <c r="S642" s="75">
        <v>542732</v>
      </c>
      <c r="T642" s="75">
        <v>26625</v>
      </c>
      <c r="U642" s="75">
        <v>30144</v>
      </c>
      <c r="V642" s="75">
        <v>70</v>
      </c>
      <c r="W642" s="75">
        <v>0</v>
      </c>
      <c r="X642" s="76">
        <v>56839</v>
      </c>
      <c r="Y642" s="75">
        <v>88812</v>
      </c>
      <c r="Z642" s="75">
        <v>145981</v>
      </c>
      <c r="AA642" s="75">
        <v>12</v>
      </c>
      <c r="AB642" s="75">
        <v>61901</v>
      </c>
      <c r="AC642" s="76">
        <v>296706</v>
      </c>
      <c r="AD642" s="75">
        <v>32108</v>
      </c>
      <c r="AE642" s="75">
        <v>-25443</v>
      </c>
      <c r="AF642" s="75">
        <v>6665</v>
      </c>
      <c r="AG642" s="74">
        <v>655247</v>
      </c>
      <c r="AH642" s="74">
        <v>454705</v>
      </c>
      <c r="AI642" s="74">
        <v>442739</v>
      </c>
      <c r="AJ642" s="74">
        <v>676669</v>
      </c>
      <c r="AK642" s="87"/>
    </row>
    <row r="643" spans="1:37" x14ac:dyDescent="0.3">
      <c r="A643" s="23"/>
      <c r="B643" s="77">
        <v>5</v>
      </c>
      <c r="C643" s="77" t="s">
        <v>3749</v>
      </c>
      <c r="D643" s="60" t="s">
        <v>1880</v>
      </c>
      <c r="E643" s="60" t="s">
        <v>1881</v>
      </c>
      <c r="F643" s="60" t="s">
        <v>3699</v>
      </c>
      <c r="G643" s="61" t="s">
        <v>1882</v>
      </c>
      <c r="H643" s="62">
        <v>9.5244175000000004E-5</v>
      </c>
      <c r="I643" s="74">
        <v>4315576</v>
      </c>
      <c r="J643" s="74">
        <v>-67597</v>
      </c>
      <c r="K643" s="74">
        <v>0</v>
      </c>
      <c r="L643" s="74"/>
      <c r="M643" s="74">
        <v>-331</v>
      </c>
      <c r="N643" s="74">
        <v>370108</v>
      </c>
      <c r="O643" s="74">
        <v>-673429</v>
      </c>
      <c r="P643" s="74">
        <v>180687</v>
      </c>
      <c r="Q643" s="74">
        <v>-99</v>
      </c>
      <c r="R643" s="74">
        <v>379299</v>
      </c>
      <c r="S643" s="75">
        <v>4504214</v>
      </c>
      <c r="T643" s="75">
        <v>220970</v>
      </c>
      <c r="U643" s="75">
        <v>250174</v>
      </c>
      <c r="V643" s="75">
        <v>584</v>
      </c>
      <c r="W643" s="75">
        <v>487692</v>
      </c>
      <c r="X643" s="76">
        <v>959420</v>
      </c>
      <c r="Y643" s="75">
        <v>737067</v>
      </c>
      <c r="Z643" s="75">
        <v>1211523</v>
      </c>
      <c r="AA643" s="75">
        <v>99</v>
      </c>
      <c r="AB643" s="75">
        <v>78679</v>
      </c>
      <c r="AC643" s="76">
        <v>2027368</v>
      </c>
      <c r="AD643" s="75">
        <v>370108</v>
      </c>
      <c r="AE643" s="75">
        <v>-198346</v>
      </c>
      <c r="AF643" s="75">
        <v>171762</v>
      </c>
      <c r="AG643" s="74">
        <v>5438031</v>
      </c>
      <c r="AH643" s="74">
        <v>3773687</v>
      </c>
      <c r="AI643" s="74">
        <v>3674380</v>
      </c>
      <c r="AJ643" s="74">
        <v>5615810</v>
      </c>
      <c r="AK643" s="87"/>
    </row>
    <row r="644" spans="1:37" x14ac:dyDescent="0.3">
      <c r="A644" s="23"/>
      <c r="B644" s="77"/>
      <c r="C644" s="77" t="s">
        <v>3752</v>
      </c>
      <c r="D644" s="60" t="s">
        <v>1883</v>
      </c>
      <c r="E644" s="60" t="s">
        <v>1884</v>
      </c>
      <c r="F644" s="60" t="s">
        <v>3699</v>
      </c>
      <c r="G644" s="61" t="s">
        <v>1885</v>
      </c>
      <c r="H644" s="62">
        <v>1.8240913999999998E-5</v>
      </c>
      <c r="I644" s="74">
        <v>507157</v>
      </c>
      <c r="J644" s="74">
        <v>-12946</v>
      </c>
      <c r="K644" s="74">
        <v>0</v>
      </c>
      <c r="L644" s="74"/>
      <c r="M644" s="74">
        <v>-63</v>
      </c>
      <c r="N644" s="74">
        <v>114937</v>
      </c>
      <c r="O644" s="74">
        <v>-128973</v>
      </c>
      <c r="P644" s="74">
        <v>34605</v>
      </c>
      <c r="Q644" s="74">
        <v>-19</v>
      </c>
      <c r="R644" s="74">
        <v>347936</v>
      </c>
      <c r="S644" s="75">
        <v>862634</v>
      </c>
      <c r="T644" s="75">
        <v>42320</v>
      </c>
      <c r="U644" s="75">
        <v>47913</v>
      </c>
      <c r="V644" s="75">
        <v>112</v>
      </c>
      <c r="W644" s="75">
        <v>935124</v>
      </c>
      <c r="X644" s="76">
        <v>1025469</v>
      </c>
      <c r="Y644" s="75">
        <v>141161</v>
      </c>
      <c r="Z644" s="75">
        <v>232028</v>
      </c>
      <c r="AA644" s="75">
        <v>19</v>
      </c>
      <c r="AB644" s="75">
        <v>0</v>
      </c>
      <c r="AC644" s="76">
        <v>373208</v>
      </c>
      <c r="AD644" s="75">
        <v>114937</v>
      </c>
      <c r="AE644" s="75">
        <v>33454</v>
      </c>
      <c r="AF644" s="75">
        <v>148391</v>
      </c>
      <c r="AG644" s="74">
        <v>1041477</v>
      </c>
      <c r="AH644" s="74">
        <v>722727</v>
      </c>
      <c r="AI644" s="74">
        <v>703708</v>
      </c>
      <c r="AJ644" s="74">
        <v>1075525</v>
      </c>
      <c r="AK644" s="87"/>
    </row>
    <row r="645" spans="1:37" x14ac:dyDescent="0.3">
      <c r="A645" s="23"/>
      <c r="B645" s="77">
        <v>4</v>
      </c>
      <c r="C645" s="77" t="s">
        <v>3750</v>
      </c>
      <c r="D645" s="60" t="s">
        <v>1886</v>
      </c>
      <c r="E645" s="60" t="s">
        <v>1887</v>
      </c>
      <c r="F645" s="60" t="s">
        <v>3699</v>
      </c>
      <c r="G645" s="61" t="s">
        <v>1888</v>
      </c>
      <c r="H645" s="62">
        <v>1.3719433E-5</v>
      </c>
      <c r="I645" s="74">
        <v>649454</v>
      </c>
      <c r="J645" s="74">
        <v>-9737</v>
      </c>
      <c r="K645" s="74">
        <v>0</v>
      </c>
      <c r="L645" s="74"/>
      <c r="M645" s="74">
        <v>-48</v>
      </c>
      <c r="N645" s="74">
        <v>49474</v>
      </c>
      <c r="O645" s="74">
        <v>-97004</v>
      </c>
      <c r="P645" s="74">
        <v>26027</v>
      </c>
      <c r="Q645" s="74">
        <v>-14</v>
      </c>
      <c r="R645" s="74">
        <v>30657</v>
      </c>
      <c r="S645" s="75">
        <v>648809</v>
      </c>
      <c r="T645" s="75">
        <v>31830</v>
      </c>
      <c r="U645" s="75">
        <v>36036</v>
      </c>
      <c r="V645" s="75">
        <v>84</v>
      </c>
      <c r="W645" s="75">
        <v>39420</v>
      </c>
      <c r="X645" s="76">
        <v>107370</v>
      </c>
      <c r="Y645" s="75">
        <v>106171</v>
      </c>
      <c r="Z645" s="75">
        <v>174514</v>
      </c>
      <c r="AA645" s="75">
        <v>14</v>
      </c>
      <c r="AB645" s="75">
        <v>83859</v>
      </c>
      <c r="AC645" s="76">
        <v>364558</v>
      </c>
      <c r="AD645" s="75">
        <v>49474</v>
      </c>
      <c r="AE645" s="75">
        <v>-38873</v>
      </c>
      <c r="AF645" s="75">
        <v>10601</v>
      </c>
      <c r="AG645" s="74">
        <v>783320</v>
      </c>
      <c r="AH645" s="74">
        <v>543580</v>
      </c>
      <c r="AI645" s="74">
        <v>529275</v>
      </c>
      <c r="AJ645" s="74">
        <v>808929</v>
      </c>
      <c r="AK645" s="87"/>
    </row>
    <row r="646" spans="1:37" x14ac:dyDescent="0.3">
      <c r="A646" s="23"/>
      <c r="B646" s="77">
        <v>4</v>
      </c>
      <c r="C646" s="77" t="s">
        <v>3750</v>
      </c>
      <c r="D646" s="60" t="s">
        <v>1889</v>
      </c>
      <c r="E646" s="60" t="s">
        <v>1890</v>
      </c>
      <c r="F646" s="60" t="s">
        <v>3699</v>
      </c>
      <c r="G646" s="61" t="s">
        <v>1891</v>
      </c>
      <c r="H646" s="62">
        <v>6.4598425000000003E-5</v>
      </c>
      <c r="I646" s="74">
        <v>3426405</v>
      </c>
      <c r="J646" s="74">
        <v>-45847</v>
      </c>
      <c r="K646" s="74">
        <v>0</v>
      </c>
      <c r="L646" s="74"/>
      <c r="M646" s="74">
        <v>-225</v>
      </c>
      <c r="N646" s="74">
        <v>182127</v>
      </c>
      <c r="O646" s="74">
        <v>-456746</v>
      </c>
      <c r="P646" s="74">
        <v>122549</v>
      </c>
      <c r="Q646" s="74">
        <v>-67</v>
      </c>
      <c r="R646" s="74">
        <v>-173258</v>
      </c>
      <c r="S646" s="75">
        <v>3054938</v>
      </c>
      <c r="T646" s="75">
        <v>149871</v>
      </c>
      <c r="U646" s="75">
        <v>169678</v>
      </c>
      <c r="V646" s="75">
        <v>396</v>
      </c>
      <c r="W646" s="75">
        <v>10</v>
      </c>
      <c r="X646" s="76">
        <v>319955</v>
      </c>
      <c r="Y646" s="75">
        <v>499908</v>
      </c>
      <c r="Z646" s="75">
        <v>821704</v>
      </c>
      <c r="AA646" s="75">
        <v>67</v>
      </c>
      <c r="AB646" s="75">
        <v>1104802</v>
      </c>
      <c r="AC646" s="76">
        <v>2426481</v>
      </c>
      <c r="AD646" s="75">
        <v>182127</v>
      </c>
      <c r="AE646" s="75">
        <v>-252258</v>
      </c>
      <c r="AF646" s="75">
        <v>-70131</v>
      </c>
      <c r="AG646" s="74">
        <v>3688291</v>
      </c>
      <c r="AH646" s="74">
        <v>2559466</v>
      </c>
      <c r="AI646" s="74">
        <v>2492112</v>
      </c>
      <c r="AJ646" s="74">
        <v>3808868</v>
      </c>
      <c r="AK646" s="87"/>
    </row>
    <row r="647" spans="1:37" x14ac:dyDescent="0.3">
      <c r="A647" s="23"/>
      <c r="B647" s="77">
        <v>4</v>
      </c>
      <c r="C647" s="77" t="s">
        <v>3750</v>
      </c>
      <c r="D647" s="60" t="s">
        <v>1892</v>
      </c>
      <c r="E647" s="60" t="s">
        <v>1893</v>
      </c>
      <c r="F647" s="60" t="s">
        <v>3699</v>
      </c>
      <c r="G647" s="61" t="s">
        <v>1894</v>
      </c>
      <c r="H647" s="62">
        <v>6.3953102999999997E-5</v>
      </c>
      <c r="I647" s="74">
        <v>3070664</v>
      </c>
      <c r="J647" s="74">
        <v>-45389</v>
      </c>
      <c r="K647" s="74">
        <v>0</v>
      </c>
      <c r="L647" s="74"/>
      <c r="M647" s="74">
        <v>-222</v>
      </c>
      <c r="N647" s="74">
        <v>224660</v>
      </c>
      <c r="O647" s="74">
        <v>-452184</v>
      </c>
      <c r="P647" s="74">
        <v>121325</v>
      </c>
      <c r="Q647" s="74">
        <v>-66</v>
      </c>
      <c r="R647" s="74">
        <v>105631</v>
      </c>
      <c r="S647" s="75">
        <v>3024419</v>
      </c>
      <c r="T647" s="75">
        <v>148374</v>
      </c>
      <c r="U647" s="75">
        <v>167983</v>
      </c>
      <c r="V647" s="75">
        <v>392</v>
      </c>
      <c r="W647" s="75">
        <v>307642</v>
      </c>
      <c r="X647" s="76">
        <v>624391</v>
      </c>
      <c r="Y647" s="75">
        <v>494914</v>
      </c>
      <c r="Z647" s="75">
        <v>813495</v>
      </c>
      <c r="AA647" s="75">
        <v>66</v>
      </c>
      <c r="AB647" s="75">
        <v>0</v>
      </c>
      <c r="AC647" s="76">
        <v>1308475</v>
      </c>
      <c r="AD647" s="75">
        <v>224660</v>
      </c>
      <c r="AE647" s="75">
        <v>-101265</v>
      </c>
      <c r="AF647" s="75">
        <v>123395</v>
      </c>
      <c r="AG647" s="74">
        <v>3651446</v>
      </c>
      <c r="AH647" s="74">
        <v>2533898</v>
      </c>
      <c r="AI647" s="74">
        <v>2467216</v>
      </c>
      <c r="AJ647" s="74">
        <v>3770819</v>
      </c>
      <c r="AK647" s="87"/>
    </row>
    <row r="648" spans="1:37" x14ac:dyDescent="0.3">
      <c r="A648" s="23"/>
      <c r="B648" s="77">
        <v>4</v>
      </c>
      <c r="C648" s="77" t="s">
        <v>3750</v>
      </c>
      <c r="D648" s="60" t="s">
        <v>1895</v>
      </c>
      <c r="E648" s="60" t="s">
        <v>1896</v>
      </c>
      <c r="F648" s="60" t="s">
        <v>3699</v>
      </c>
      <c r="G648" s="61" t="s">
        <v>1897</v>
      </c>
      <c r="H648" s="62">
        <v>2.57769511E-4</v>
      </c>
      <c r="I648" s="74">
        <v>12889260</v>
      </c>
      <c r="J648" s="74">
        <v>-182945</v>
      </c>
      <c r="K648" s="74">
        <v>0</v>
      </c>
      <c r="L648" s="74"/>
      <c r="M648" s="74">
        <v>-897</v>
      </c>
      <c r="N648" s="74">
        <v>834800</v>
      </c>
      <c r="O648" s="74">
        <v>-1822572</v>
      </c>
      <c r="P648" s="74">
        <v>489014</v>
      </c>
      <c r="Q648" s="74">
        <v>-267</v>
      </c>
      <c r="R648" s="74">
        <v>-16158</v>
      </c>
      <c r="S648" s="75">
        <v>12190235</v>
      </c>
      <c r="T648" s="75">
        <v>598035</v>
      </c>
      <c r="U648" s="75">
        <v>677073</v>
      </c>
      <c r="V648" s="75">
        <v>1582</v>
      </c>
      <c r="W648" s="75">
        <v>38</v>
      </c>
      <c r="X648" s="76">
        <v>1276728</v>
      </c>
      <c r="Y648" s="75">
        <v>1994803</v>
      </c>
      <c r="Z648" s="75">
        <v>3278874</v>
      </c>
      <c r="AA648" s="75">
        <v>267</v>
      </c>
      <c r="AB648" s="75">
        <v>121120</v>
      </c>
      <c r="AC648" s="76">
        <v>5395064</v>
      </c>
      <c r="AD648" s="75">
        <v>834800</v>
      </c>
      <c r="AE648" s="75">
        <v>-520814</v>
      </c>
      <c r="AF648" s="75">
        <v>313986</v>
      </c>
      <c r="AG648" s="74">
        <v>14717526</v>
      </c>
      <c r="AH648" s="74">
        <v>10213134</v>
      </c>
      <c r="AI648" s="74">
        <v>9944367</v>
      </c>
      <c r="AJ648" s="74">
        <v>15198669</v>
      </c>
      <c r="AK648" s="87"/>
    </row>
    <row r="649" spans="1:37" x14ac:dyDescent="0.3">
      <c r="A649" s="23"/>
      <c r="B649" s="77">
        <v>4</v>
      </c>
      <c r="C649" s="77" t="s">
        <v>3750</v>
      </c>
      <c r="D649" s="60" t="s">
        <v>1898</v>
      </c>
      <c r="E649" s="60" t="s">
        <v>1899</v>
      </c>
      <c r="F649" s="60" t="s">
        <v>3699</v>
      </c>
      <c r="G649" s="61" t="s">
        <v>1900</v>
      </c>
      <c r="H649" s="62">
        <v>3.4145707E-5</v>
      </c>
      <c r="I649" s="74">
        <v>1756847</v>
      </c>
      <c r="J649" s="74">
        <v>-24234</v>
      </c>
      <c r="K649" s="74">
        <v>0</v>
      </c>
      <c r="L649" s="74"/>
      <c r="M649" s="74">
        <v>-119</v>
      </c>
      <c r="N649" s="74">
        <v>103760</v>
      </c>
      <c r="O649" s="74">
        <v>-241429</v>
      </c>
      <c r="P649" s="74">
        <v>64778</v>
      </c>
      <c r="Q649" s="74">
        <v>-35</v>
      </c>
      <c r="R649" s="74">
        <v>-44776</v>
      </c>
      <c r="S649" s="75">
        <v>1614792</v>
      </c>
      <c r="T649" s="75">
        <v>79219</v>
      </c>
      <c r="U649" s="75">
        <v>89689</v>
      </c>
      <c r="V649" s="75">
        <v>210</v>
      </c>
      <c r="W649" s="75">
        <v>3</v>
      </c>
      <c r="X649" s="76">
        <v>169121</v>
      </c>
      <c r="Y649" s="75">
        <v>264244</v>
      </c>
      <c r="Z649" s="75">
        <v>434339</v>
      </c>
      <c r="AA649" s="75">
        <v>35</v>
      </c>
      <c r="AB649" s="75">
        <v>287249</v>
      </c>
      <c r="AC649" s="76">
        <v>985867</v>
      </c>
      <c r="AD649" s="75">
        <v>103760</v>
      </c>
      <c r="AE649" s="75">
        <v>-99733</v>
      </c>
      <c r="AF649" s="75">
        <v>4027</v>
      </c>
      <c r="AG649" s="74">
        <v>1949572</v>
      </c>
      <c r="AH649" s="74">
        <v>1352893</v>
      </c>
      <c r="AI649" s="74">
        <v>1317291</v>
      </c>
      <c r="AJ649" s="74">
        <v>2013308</v>
      </c>
      <c r="AK649" s="87"/>
    </row>
    <row r="650" spans="1:37" x14ac:dyDescent="0.3">
      <c r="A650" s="23"/>
      <c r="B650" s="77">
        <v>4</v>
      </c>
      <c r="C650" s="77" t="s">
        <v>3750</v>
      </c>
      <c r="D650" s="60" t="s">
        <v>1901</v>
      </c>
      <c r="E650" s="60" t="s">
        <v>1902</v>
      </c>
      <c r="F650" s="60" t="s">
        <v>3699</v>
      </c>
      <c r="G650" s="61" t="s">
        <v>1903</v>
      </c>
      <c r="H650" s="62">
        <v>3.8860615460000001E-3</v>
      </c>
      <c r="I650" s="74">
        <v>197630380</v>
      </c>
      <c r="J650" s="74">
        <v>-2758028</v>
      </c>
      <c r="K650" s="74">
        <v>0</v>
      </c>
      <c r="L650" s="74"/>
      <c r="M650" s="74">
        <v>-13516</v>
      </c>
      <c r="N650" s="74">
        <v>12127873</v>
      </c>
      <c r="O650" s="74">
        <v>-27476591</v>
      </c>
      <c r="P650" s="74">
        <v>7372236</v>
      </c>
      <c r="Q650" s="74">
        <v>-4020</v>
      </c>
      <c r="R650" s="74">
        <v>-3101724</v>
      </c>
      <c r="S650" s="75">
        <v>183776610</v>
      </c>
      <c r="T650" s="75">
        <v>9015805</v>
      </c>
      <c r="U650" s="75">
        <v>10207358</v>
      </c>
      <c r="V650" s="75">
        <v>23846</v>
      </c>
      <c r="W650" s="75">
        <v>8113977</v>
      </c>
      <c r="X650" s="76">
        <v>27360986</v>
      </c>
      <c r="Y650" s="75">
        <v>30073093</v>
      </c>
      <c r="Z650" s="75">
        <v>49431398</v>
      </c>
      <c r="AA650" s="75">
        <v>4020</v>
      </c>
      <c r="AB650" s="75">
        <v>3987346</v>
      </c>
      <c r="AC650" s="76">
        <v>83495857</v>
      </c>
      <c r="AD650" s="75">
        <v>12127873</v>
      </c>
      <c r="AE650" s="75">
        <v>-6483960</v>
      </c>
      <c r="AF650" s="75">
        <v>5643913</v>
      </c>
      <c r="AG650" s="74">
        <v>221877338</v>
      </c>
      <c r="AH650" s="74">
        <v>153970377</v>
      </c>
      <c r="AI650" s="74">
        <v>149918512</v>
      </c>
      <c r="AJ650" s="74">
        <v>229130915</v>
      </c>
      <c r="AK650" s="87"/>
    </row>
    <row r="651" spans="1:37" x14ac:dyDescent="0.3">
      <c r="A651" s="23"/>
      <c r="B651" s="77">
        <v>4</v>
      </c>
      <c r="C651" s="77" t="s">
        <v>3750</v>
      </c>
      <c r="D651" s="60" t="s">
        <v>1904</v>
      </c>
      <c r="E651" s="60" t="s">
        <v>1905</v>
      </c>
      <c r="F651" s="60" t="s">
        <v>3699</v>
      </c>
      <c r="G651" s="61" t="s">
        <v>1906</v>
      </c>
      <c r="H651" s="62">
        <v>8.7549626000000004E-5</v>
      </c>
      <c r="I651" s="74">
        <v>3956795</v>
      </c>
      <c r="J651" s="74">
        <v>-62136</v>
      </c>
      <c r="K651" s="74">
        <v>0</v>
      </c>
      <c r="L651" s="74"/>
      <c r="M651" s="74">
        <v>-305</v>
      </c>
      <c r="N651" s="74">
        <v>341605</v>
      </c>
      <c r="O651" s="74">
        <v>-619024</v>
      </c>
      <c r="P651" s="74">
        <v>166090</v>
      </c>
      <c r="Q651" s="74">
        <v>-91</v>
      </c>
      <c r="R651" s="74">
        <v>357394</v>
      </c>
      <c r="S651" s="75">
        <v>4140328</v>
      </c>
      <c r="T651" s="75">
        <v>203118</v>
      </c>
      <c r="U651" s="75">
        <v>229963</v>
      </c>
      <c r="V651" s="75">
        <v>537</v>
      </c>
      <c r="W651" s="75">
        <v>617255</v>
      </c>
      <c r="X651" s="76">
        <v>1050873</v>
      </c>
      <c r="Y651" s="75">
        <v>677521</v>
      </c>
      <c r="Z651" s="75">
        <v>1113647</v>
      </c>
      <c r="AA651" s="75">
        <v>91</v>
      </c>
      <c r="AB651" s="75">
        <v>0</v>
      </c>
      <c r="AC651" s="76">
        <v>1791259</v>
      </c>
      <c r="AD651" s="75">
        <v>341605</v>
      </c>
      <c r="AE651" s="75">
        <v>-149636</v>
      </c>
      <c r="AF651" s="75">
        <v>191969</v>
      </c>
      <c r="AG651" s="74">
        <v>4998706</v>
      </c>
      <c r="AH651" s="74">
        <v>3468820</v>
      </c>
      <c r="AI651" s="74">
        <v>3377535</v>
      </c>
      <c r="AJ651" s="74">
        <v>5162123</v>
      </c>
      <c r="AK651" s="87"/>
    </row>
    <row r="652" spans="1:37" x14ac:dyDescent="0.3">
      <c r="A652" s="23"/>
      <c r="B652" s="77">
        <v>4</v>
      </c>
      <c r="C652" s="77" t="s">
        <v>3750</v>
      </c>
      <c r="D652" s="60" t="s">
        <v>1907</v>
      </c>
      <c r="E652" s="60" t="s">
        <v>1908</v>
      </c>
      <c r="F652" s="60" t="s">
        <v>3699</v>
      </c>
      <c r="G652" s="61" t="s">
        <v>1909</v>
      </c>
      <c r="H652" s="62">
        <v>2.4299896399999999E-4</v>
      </c>
      <c r="I652" s="74">
        <v>12796181</v>
      </c>
      <c r="J652" s="74">
        <v>-172462</v>
      </c>
      <c r="K652" s="74">
        <v>0</v>
      </c>
      <c r="L652" s="74"/>
      <c r="M652" s="74">
        <v>-845</v>
      </c>
      <c r="N652" s="74">
        <v>697920</v>
      </c>
      <c r="O652" s="74">
        <v>-1718136</v>
      </c>
      <c r="P652" s="74">
        <v>460993</v>
      </c>
      <c r="Q652" s="74">
        <v>-251</v>
      </c>
      <c r="R652" s="74">
        <v>-571679</v>
      </c>
      <c r="S652" s="75">
        <v>11491721</v>
      </c>
      <c r="T652" s="75">
        <v>563766</v>
      </c>
      <c r="U652" s="75">
        <v>638275</v>
      </c>
      <c r="V652" s="75">
        <v>1491</v>
      </c>
      <c r="W652" s="75">
        <v>38</v>
      </c>
      <c r="X652" s="76">
        <v>1203570</v>
      </c>
      <c r="Y652" s="75">
        <v>1880498</v>
      </c>
      <c r="Z652" s="75">
        <v>3090990</v>
      </c>
      <c r="AA652" s="75">
        <v>251</v>
      </c>
      <c r="AB652" s="75">
        <v>1067505</v>
      </c>
      <c r="AC652" s="76">
        <v>6039244</v>
      </c>
      <c r="AD652" s="75">
        <v>697920</v>
      </c>
      <c r="AE652" s="75">
        <v>-524769</v>
      </c>
      <c r="AF652" s="75">
        <v>173151</v>
      </c>
      <c r="AG652" s="74">
        <v>13874192</v>
      </c>
      <c r="AH652" s="74">
        <v>9627908</v>
      </c>
      <c r="AI652" s="74">
        <v>9374541</v>
      </c>
      <c r="AJ652" s="74">
        <v>14327765</v>
      </c>
      <c r="AK652" s="87"/>
    </row>
    <row r="653" spans="1:37" x14ac:dyDescent="0.3">
      <c r="A653" s="23"/>
      <c r="B653" s="77">
        <v>4</v>
      </c>
      <c r="C653" s="77" t="s">
        <v>3750</v>
      </c>
      <c r="D653" s="60" t="s">
        <v>1910</v>
      </c>
      <c r="E653" s="60" t="s">
        <v>1911</v>
      </c>
      <c r="F653" s="60" t="s">
        <v>3699</v>
      </c>
      <c r="G653" s="61" t="s">
        <v>1912</v>
      </c>
      <c r="H653" s="62">
        <v>2.9764139400000002E-4</v>
      </c>
      <c r="I653" s="74">
        <v>13726464</v>
      </c>
      <c r="J653" s="74">
        <v>-211243</v>
      </c>
      <c r="K653" s="74">
        <v>0</v>
      </c>
      <c r="L653" s="74"/>
      <c r="M653" s="74">
        <v>-1035</v>
      </c>
      <c r="N653" s="74">
        <v>1123472</v>
      </c>
      <c r="O653" s="74">
        <v>-2104488</v>
      </c>
      <c r="P653" s="74">
        <v>564655</v>
      </c>
      <c r="Q653" s="74">
        <v>-308</v>
      </c>
      <c r="R653" s="74">
        <v>978310</v>
      </c>
      <c r="S653" s="75">
        <v>14075827</v>
      </c>
      <c r="T653" s="75">
        <v>690539</v>
      </c>
      <c r="U653" s="75">
        <v>781802</v>
      </c>
      <c r="V653" s="75">
        <v>1826</v>
      </c>
      <c r="W653" s="75">
        <v>2491371</v>
      </c>
      <c r="X653" s="76">
        <v>3965538</v>
      </c>
      <c r="Y653" s="75">
        <v>2303360</v>
      </c>
      <c r="Z653" s="75">
        <v>3786052</v>
      </c>
      <c r="AA653" s="75">
        <v>308</v>
      </c>
      <c r="AB653" s="75">
        <v>0</v>
      </c>
      <c r="AC653" s="76">
        <v>6089720</v>
      </c>
      <c r="AD653" s="75">
        <v>1123472</v>
      </c>
      <c r="AE653" s="75">
        <v>-409665</v>
      </c>
      <c r="AF653" s="75">
        <v>713807</v>
      </c>
      <c r="AG653" s="74">
        <v>16994039</v>
      </c>
      <c r="AH653" s="74">
        <v>11792906</v>
      </c>
      <c r="AI653" s="74">
        <v>11482565</v>
      </c>
      <c r="AJ653" s="74">
        <v>17549605</v>
      </c>
      <c r="AK653" s="87"/>
    </row>
    <row r="654" spans="1:37" x14ac:dyDescent="0.3">
      <c r="A654" s="23"/>
      <c r="B654" s="77">
        <v>4</v>
      </c>
      <c r="C654" s="77" t="s">
        <v>3750</v>
      </c>
      <c r="D654" s="60" t="s">
        <v>1913</v>
      </c>
      <c r="E654" s="60" t="s">
        <v>1914</v>
      </c>
      <c r="F654" s="60" t="s">
        <v>3699</v>
      </c>
      <c r="G654" s="61" t="s">
        <v>1915</v>
      </c>
      <c r="H654" s="62">
        <v>2.3127185700000001E-4</v>
      </c>
      <c r="I654" s="74">
        <v>11691249</v>
      </c>
      <c r="J654" s="74">
        <v>-164139</v>
      </c>
      <c r="K654" s="74">
        <v>0</v>
      </c>
      <c r="L654" s="74"/>
      <c r="M654" s="74">
        <v>-804</v>
      </c>
      <c r="N654" s="74">
        <v>731473</v>
      </c>
      <c r="O654" s="74">
        <v>-1635219</v>
      </c>
      <c r="P654" s="74">
        <v>438745</v>
      </c>
      <c r="Q654" s="74">
        <v>-239</v>
      </c>
      <c r="R654" s="74">
        <v>-123938</v>
      </c>
      <c r="S654" s="75">
        <v>10937128</v>
      </c>
      <c r="T654" s="75">
        <v>536559</v>
      </c>
      <c r="U654" s="75">
        <v>607472</v>
      </c>
      <c r="V654" s="75">
        <v>1419</v>
      </c>
      <c r="W654" s="75">
        <v>371224</v>
      </c>
      <c r="X654" s="76">
        <v>1516674</v>
      </c>
      <c r="Y654" s="75">
        <v>1789745</v>
      </c>
      <c r="Z654" s="75">
        <v>2941819</v>
      </c>
      <c r="AA654" s="75">
        <v>239</v>
      </c>
      <c r="AB654" s="75">
        <v>159314</v>
      </c>
      <c r="AC654" s="76">
        <v>4891117</v>
      </c>
      <c r="AD654" s="75">
        <v>731473</v>
      </c>
      <c r="AE654" s="75">
        <v>-401744</v>
      </c>
      <c r="AF654" s="75">
        <v>329729</v>
      </c>
      <c r="AG654" s="74">
        <v>13204625</v>
      </c>
      <c r="AH654" s="74">
        <v>9163266</v>
      </c>
      <c r="AI654" s="74">
        <v>8922127</v>
      </c>
      <c r="AJ654" s="74">
        <v>13636308</v>
      </c>
      <c r="AK654" s="87"/>
    </row>
    <row r="655" spans="1:37" x14ac:dyDescent="0.3">
      <c r="A655" s="23"/>
      <c r="B655" s="77">
        <v>5</v>
      </c>
      <c r="C655" s="77" t="s">
        <v>3749</v>
      </c>
      <c r="D655" s="60" t="s">
        <v>1916</v>
      </c>
      <c r="E655" s="60" t="s">
        <v>1917</v>
      </c>
      <c r="F655" s="60" t="s">
        <v>3699</v>
      </c>
      <c r="G655" s="61" t="s">
        <v>1918</v>
      </c>
      <c r="H655" s="62">
        <v>3.5627974900000002E-4</v>
      </c>
      <c r="I655" s="74">
        <v>16752615</v>
      </c>
      <c r="J655" s="74">
        <v>-252860</v>
      </c>
      <c r="K655" s="74">
        <v>0</v>
      </c>
      <c r="L655" s="74"/>
      <c r="M655" s="74">
        <v>-1239</v>
      </c>
      <c r="N655" s="74">
        <v>1300400</v>
      </c>
      <c r="O655" s="74">
        <v>-2519094</v>
      </c>
      <c r="P655" s="74">
        <v>675897</v>
      </c>
      <c r="Q655" s="74">
        <v>-369</v>
      </c>
      <c r="R655" s="74">
        <v>893556</v>
      </c>
      <c r="S655" s="75">
        <v>16848906</v>
      </c>
      <c r="T655" s="75">
        <v>826582</v>
      </c>
      <c r="U655" s="75">
        <v>935825</v>
      </c>
      <c r="V655" s="75">
        <v>2186</v>
      </c>
      <c r="W655" s="75">
        <v>2217775</v>
      </c>
      <c r="X655" s="76">
        <v>3982368</v>
      </c>
      <c r="Y655" s="75">
        <v>2757145</v>
      </c>
      <c r="Z655" s="75">
        <v>4531942</v>
      </c>
      <c r="AA655" s="75">
        <v>369</v>
      </c>
      <c r="AB655" s="75">
        <v>0</v>
      </c>
      <c r="AC655" s="76">
        <v>7289456</v>
      </c>
      <c r="AD655" s="75">
        <v>1300400</v>
      </c>
      <c r="AE655" s="75">
        <v>-548288</v>
      </c>
      <c r="AF655" s="75">
        <v>752112</v>
      </c>
      <c r="AG655" s="74">
        <v>20342036</v>
      </c>
      <c r="AH655" s="74">
        <v>14116227</v>
      </c>
      <c r="AI655" s="74">
        <v>13744746</v>
      </c>
      <c r="AJ655" s="74">
        <v>21007054</v>
      </c>
      <c r="AK655" s="87"/>
    </row>
    <row r="656" spans="1:37" x14ac:dyDescent="0.3">
      <c r="A656" s="23"/>
      <c r="B656" s="77">
        <v>5</v>
      </c>
      <c r="C656" s="77" t="s">
        <v>3749</v>
      </c>
      <c r="D656" s="60" t="s">
        <v>1919</v>
      </c>
      <c r="E656" s="60" t="s">
        <v>1920</v>
      </c>
      <c r="F656" s="60" t="s">
        <v>3699</v>
      </c>
      <c r="G656" s="61" t="s">
        <v>1921</v>
      </c>
      <c r="H656" s="62">
        <v>2.4595504999999999E-5</v>
      </c>
      <c r="I656" s="74">
        <v>1129903</v>
      </c>
      <c r="J656" s="74">
        <v>-17456</v>
      </c>
      <c r="K656" s="74">
        <v>0</v>
      </c>
      <c r="L656" s="74"/>
      <c r="M656" s="74">
        <v>-86</v>
      </c>
      <c r="N656" s="74">
        <v>93443</v>
      </c>
      <c r="O656" s="74">
        <v>-173904</v>
      </c>
      <c r="P656" s="74">
        <v>46660</v>
      </c>
      <c r="Q656" s="74">
        <v>-25</v>
      </c>
      <c r="R656" s="74">
        <v>84617</v>
      </c>
      <c r="S656" s="75">
        <v>1163152</v>
      </c>
      <c r="T656" s="75">
        <v>57062</v>
      </c>
      <c r="U656" s="75">
        <v>64604</v>
      </c>
      <c r="V656" s="75">
        <v>151</v>
      </c>
      <c r="W656" s="75">
        <v>108800</v>
      </c>
      <c r="X656" s="76">
        <v>230617</v>
      </c>
      <c r="Y656" s="75">
        <v>190337</v>
      </c>
      <c r="Z656" s="75">
        <v>312859</v>
      </c>
      <c r="AA656" s="75">
        <v>25</v>
      </c>
      <c r="AB656" s="75">
        <v>535233</v>
      </c>
      <c r="AC656" s="76">
        <v>1038454</v>
      </c>
      <c r="AD656" s="75">
        <v>93443</v>
      </c>
      <c r="AE656" s="75">
        <v>-124375</v>
      </c>
      <c r="AF656" s="75">
        <v>-30932</v>
      </c>
      <c r="AG656" s="74">
        <v>1404297</v>
      </c>
      <c r="AH656" s="74">
        <v>974503</v>
      </c>
      <c r="AI656" s="74">
        <v>948858</v>
      </c>
      <c r="AJ656" s="74">
        <v>1450206</v>
      </c>
      <c r="AK656" s="87"/>
    </row>
    <row r="657" spans="1:37" x14ac:dyDescent="0.3">
      <c r="A657" s="23"/>
      <c r="B657" s="77">
        <v>4</v>
      </c>
      <c r="C657" s="77" t="s">
        <v>3750</v>
      </c>
      <c r="D657" s="60" t="s">
        <v>1922</v>
      </c>
      <c r="E657" s="60" t="s">
        <v>1923</v>
      </c>
      <c r="F657" s="60" t="s">
        <v>3699</v>
      </c>
      <c r="G657" s="61" t="s">
        <v>1924</v>
      </c>
      <c r="H657" s="62">
        <v>2.9244218399999999E-4</v>
      </c>
      <c r="I657" s="74">
        <v>14079310</v>
      </c>
      <c r="J657" s="74">
        <v>-207553</v>
      </c>
      <c r="K657" s="74">
        <v>0</v>
      </c>
      <c r="L657" s="74"/>
      <c r="M657" s="74">
        <v>-1017</v>
      </c>
      <c r="N657" s="74">
        <v>1022094</v>
      </c>
      <c r="O657" s="74">
        <v>-2067727</v>
      </c>
      <c r="P657" s="74">
        <v>554791</v>
      </c>
      <c r="Q657" s="74">
        <v>-302</v>
      </c>
      <c r="R657" s="74">
        <v>450352</v>
      </c>
      <c r="S657" s="75">
        <v>13829948</v>
      </c>
      <c r="T657" s="75">
        <v>678477</v>
      </c>
      <c r="U657" s="75">
        <v>768146</v>
      </c>
      <c r="V657" s="75">
        <v>1795</v>
      </c>
      <c r="W657" s="75">
        <v>1261194</v>
      </c>
      <c r="X657" s="76">
        <v>2709612</v>
      </c>
      <c r="Y657" s="75">
        <v>2263124</v>
      </c>
      <c r="Z657" s="75">
        <v>3719917</v>
      </c>
      <c r="AA657" s="75">
        <v>302</v>
      </c>
      <c r="AB657" s="75">
        <v>0</v>
      </c>
      <c r="AC657" s="76">
        <v>5983343</v>
      </c>
      <c r="AD657" s="75">
        <v>1022094</v>
      </c>
      <c r="AE657" s="75">
        <v>-477784</v>
      </c>
      <c r="AF657" s="75">
        <v>544310</v>
      </c>
      <c r="AG657" s="74">
        <v>16697186</v>
      </c>
      <c r="AH657" s="74">
        <v>11586907</v>
      </c>
      <c r="AI657" s="74">
        <v>11281987</v>
      </c>
      <c r="AJ657" s="74">
        <v>17243048</v>
      </c>
      <c r="AK657" s="87"/>
    </row>
    <row r="658" spans="1:37" x14ac:dyDescent="0.3">
      <c r="A658" s="23"/>
      <c r="B658" s="77">
        <v>4</v>
      </c>
      <c r="C658" s="77" t="s">
        <v>3750</v>
      </c>
      <c r="D658" s="60" t="s">
        <v>1925</v>
      </c>
      <c r="E658" s="60" t="s">
        <v>1926</v>
      </c>
      <c r="F658" s="60" t="s">
        <v>3699</v>
      </c>
      <c r="G658" s="61" t="s">
        <v>1927</v>
      </c>
      <c r="H658" s="62">
        <v>6.0753262999999999E-5</v>
      </c>
      <c r="I658" s="74">
        <v>3296702</v>
      </c>
      <c r="J658" s="74">
        <v>-43118</v>
      </c>
      <c r="K658" s="74">
        <v>0</v>
      </c>
      <c r="L658" s="74"/>
      <c r="M658" s="74">
        <v>-211</v>
      </c>
      <c r="N658" s="74">
        <v>161042</v>
      </c>
      <c r="O658" s="74">
        <v>-429559</v>
      </c>
      <c r="P658" s="74">
        <v>115255</v>
      </c>
      <c r="Q658" s="74">
        <v>-63</v>
      </c>
      <c r="R658" s="74">
        <v>-226952</v>
      </c>
      <c r="S658" s="75">
        <v>2873096</v>
      </c>
      <c r="T658" s="75">
        <v>140950</v>
      </c>
      <c r="U658" s="75">
        <v>159578</v>
      </c>
      <c r="V658" s="75">
        <v>373</v>
      </c>
      <c r="W658" s="75">
        <v>38951</v>
      </c>
      <c r="X658" s="76">
        <v>339852</v>
      </c>
      <c r="Y658" s="75">
        <v>470152</v>
      </c>
      <c r="Z658" s="75">
        <v>772792</v>
      </c>
      <c r="AA658" s="75">
        <v>63</v>
      </c>
      <c r="AB658" s="75">
        <v>291786</v>
      </c>
      <c r="AC658" s="76">
        <v>1534793</v>
      </c>
      <c r="AD658" s="75">
        <v>161042</v>
      </c>
      <c r="AE658" s="75">
        <v>-113855</v>
      </c>
      <c r="AF658" s="75">
        <v>47187</v>
      </c>
      <c r="AG658" s="74">
        <v>3468749</v>
      </c>
      <c r="AH658" s="74">
        <v>2407116</v>
      </c>
      <c r="AI658" s="74">
        <v>2343771</v>
      </c>
      <c r="AJ658" s="74">
        <v>3582149</v>
      </c>
      <c r="AK658" s="87"/>
    </row>
    <row r="659" spans="1:37" x14ac:dyDescent="0.3">
      <c r="A659" s="23"/>
      <c r="B659" s="77">
        <v>4</v>
      </c>
      <c r="C659" s="77" t="s">
        <v>3750</v>
      </c>
      <c r="D659" s="60" t="s">
        <v>1928</v>
      </c>
      <c r="E659" s="60" t="s">
        <v>1929</v>
      </c>
      <c r="F659" s="60" t="s">
        <v>3699</v>
      </c>
      <c r="G659" s="61" t="s">
        <v>1930</v>
      </c>
      <c r="H659" s="62">
        <v>4.6171521999999997E-5</v>
      </c>
      <c r="I659" s="74">
        <v>1690910</v>
      </c>
      <c r="J659" s="74">
        <v>-32769</v>
      </c>
      <c r="K659" s="74">
        <v>0</v>
      </c>
      <c r="L659" s="74"/>
      <c r="M659" s="74">
        <v>-161</v>
      </c>
      <c r="N659" s="74">
        <v>234755</v>
      </c>
      <c r="O659" s="74">
        <v>-326458</v>
      </c>
      <c r="P659" s="74">
        <v>87592</v>
      </c>
      <c r="Q659" s="74">
        <v>-48</v>
      </c>
      <c r="R659" s="74">
        <v>529687</v>
      </c>
      <c r="S659" s="75">
        <v>2183508</v>
      </c>
      <c r="T659" s="75">
        <v>107120</v>
      </c>
      <c r="U659" s="75">
        <v>121277</v>
      </c>
      <c r="V659" s="75">
        <v>283</v>
      </c>
      <c r="W659" s="75">
        <v>819952</v>
      </c>
      <c r="X659" s="76">
        <v>1048632</v>
      </c>
      <c r="Y659" s="75">
        <v>357308</v>
      </c>
      <c r="Z659" s="75">
        <v>587310</v>
      </c>
      <c r="AA659" s="75">
        <v>48</v>
      </c>
      <c r="AB659" s="75">
        <v>0</v>
      </c>
      <c r="AC659" s="76">
        <v>944666</v>
      </c>
      <c r="AD659" s="75">
        <v>234755</v>
      </c>
      <c r="AE659" s="75">
        <v>-70996</v>
      </c>
      <c r="AF659" s="75">
        <v>163759</v>
      </c>
      <c r="AG659" s="74">
        <v>2636195</v>
      </c>
      <c r="AH659" s="74">
        <v>1829371</v>
      </c>
      <c r="AI659" s="74">
        <v>1781229</v>
      </c>
      <c r="AJ659" s="74">
        <v>2722377</v>
      </c>
      <c r="AK659" s="87"/>
    </row>
    <row r="660" spans="1:37" x14ac:dyDescent="0.3">
      <c r="A660" s="23"/>
      <c r="B660" s="77">
        <v>4</v>
      </c>
      <c r="C660" s="77" t="s">
        <v>3750</v>
      </c>
      <c r="D660" s="60" t="s">
        <v>1931</v>
      </c>
      <c r="E660" s="60" t="s">
        <v>1932</v>
      </c>
      <c r="F660" s="60" t="s">
        <v>3699</v>
      </c>
      <c r="G660" s="61" t="s">
        <v>1933</v>
      </c>
      <c r="H660" s="62">
        <v>2.8605519000000001E-5</v>
      </c>
      <c r="I660" s="74">
        <v>1026908</v>
      </c>
      <c r="J660" s="74">
        <v>-20302</v>
      </c>
      <c r="K660" s="74">
        <v>0</v>
      </c>
      <c r="L660" s="74"/>
      <c r="M660" s="74">
        <v>-99</v>
      </c>
      <c r="N660" s="74">
        <v>148298</v>
      </c>
      <c r="O660" s="74">
        <v>-202257</v>
      </c>
      <c r="P660" s="74">
        <v>54267</v>
      </c>
      <c r="Q660" s="74">
        <v>-30</v>
      </c>
      <c r="R660" s="74">
        <v>346003</v>
      </c>
      <c r="S660" s="75">
        <v>1352788</v>
      </c>
      <c r="T660" s="75">
        <v>66366</v>
      </c>
      <c r="U660" s="75">
        <v>75137</v>
      </c>
      <c r="V660" s="75">
        <v>176</v>
      </c>
      <c r="W660" s="75">
        <v>444867</v>
      </c>
      <c r="X660" s="76">
        <v>586546</v>
      </c>
      <c r="Y660" s="75">
        <v>221370</v>
      </c>
      <c r="Z660" s="75">
        <v>363867</v>
      </c>
      <c r="AA660" s="75">
        <v>30</v>
      </c>
      <c r="AB660" s="75">
        <v>393663</v>
      </c>
      <c r="AC660" s="76">
        <v>978930</v>
      </c>
      <c r="AD660" s="75">
        <v>148298</v>
      </c>
      <c r="AE660" s="75">
        <v>-112142</v>
      </c>
      <c r="AF660" s="75">
        <v>36156</v>
      </c>
      <c r="AG660" s="74">
        <v>1633252</v>
      </c>
      <c r="AH660" s="74">
        <v>1133385</v>
      </c>
      <c r="AI660" s="74">
        <v>1103559</v>
      </c>
      <c r="AJ660" s="74">
        <v>1686646</v>
      </c>
      <c r="AK660" s="87"/>
    </row>
    <row r="661" spans="1:37" x14ac:dyDescent="0.3">
      <c r="A661" s="23"/>
      <c r="B661" s="77">
        <v>4</v>
      </c>
      <c r="C661" s="77" t="s">
        <v>3750</v>
      </c>
      <c r="D661" s="60" t="s">
        <v>1934</v>
      </c>
      <c r="E661" s="60" t="s">
        <v>1935</v>
      </c>
      <c r="F661" s="60" t="s">
        <v>3699</v>
      </c>
      <c r="G661" s="61" t="s">
        <v>1936</v>
      </c>
      <c r="H661" s="62">
        <v>4.1220295999999998E-5</v>
      </c>
      <c r="I661" s="74">
        <v>1614840</v>
      </c>
      <c r="J661" s="74">
        <v>-29255</v>
      </c>
      <c r="K661" s="74">
        <v>0</v>
      </c>
      <c r="L661" s="74"/>
      <c r="M661" s="74">
        <v>-143</v>
      </c>
      <c r="N661" s="74">
        <v>195063</v>
      </c>
      <c r="O661" s="74">
        <v>-291450</v>
      </c>
      <c r="P661" s="74">
        <v>78199</v>
      </c>
      <c r="Q661" s="74">
        <v>-43</v>
      </c>
      <c r="R661" s="74">
        <v>382146</v>
      </c>
      <c r="S661" s="75">
        <v>1949357</v>
      </c>
      <c r="T661" s="75">
        <v>95633</v>
      </c>
      <c r="U661" s="75">
        <v>108272</v>
      </c>
      <c r="V661" s="75">
        <v>253</v>
      </c>
      <c r="W661" s="75">
        <v>491340</v>
      </c>
      <c r="X661" s="76">
        <v>695498</v>
      </c>
      <c r="Y661" s="75">
        <v>318992</v>
      </c>
      <c r="Z661" s="75">
        <v>524330</v>
      </c>
      <c r="AA661" s="75">
        <v>43</v>
      </c>
      <c r="AB661" s="75">
        <v>101157</v>
      </c>
      <c r="AC661" s="76">
        <v>944522</v>
      </c>
      <c r="AD661" s="75">
        <v>195063</v>
      </c>
      <c r="AE661" s="75">
        <v>-95376</v>
      </c>
      <c r="AF661" s="75">
        <v>99687</v>
      </c>
      <c r="AG661" s="74">
        <v>2353501</v>
      </c>
      <c r="AH661" s="74">
        <v>1633197</v>
      </c>
      <c r="AI661" s="74">
        <v>1590218</v>
      </c>
      <c r="AJ661" s="74">
        <v>2430441</v>
      </c>
      <c r="AK661" s="87"/>
    </row>
    <row r="662" spans="1:37" x14ac:dyDescent="0.3">
      <c r="A662" s="23"/>
      <c r="B662" s="77">
        <v>4</v>
      </c>
      <c r="C662" s="77" t="s">
        <v>3750</v>
      </c>
      <c r="D662" s="60" t="s">
        <v>1937</v>
      </c>
      <c r="E662" s="60" t="s">
        <v>1938</v>
      </c>
      <c r="F662" s="60" t="s">
        <v>3699</v>
      </c>
      <c r="G662" s="61" t="s">
        <v>1939</v>
      </c>
      <c r="H662" s="62">
        <v>2.4771066000000002E-4</v>
      </c>
      <c r="I662" s="74">
        <v>12678349</v>
      </c>
      <c r="J662" s="74">
        <v>-175806</v>
      </c>
      <c r="K662" s="74">
        <v>0</v>
      </c>
      <c r="L662" s="74"/>
      <c r="M662" s="74">
        <v>-862</v>
      </c>
      <c r="N662" s="74">
        <v>761936</v>
      </c>
      <c r="O662" s="74">
        <v>-1751450</v>
      </c>
      <c r="P662" s="74">
        <v>469931</v>
      </c>
      <c r="Q662" s="74">
        <v>-256</v>
      </c>
      <c r="R662" s="74">
        <v>-267301</v>
      </c>
      <c r="S662" s="75">
        <v>11714541</v>
      </c>
      <c r="T662" s="75">
        <v>574698</v>
      </c>
      <c r="U662" s="75">
        <v>650651</v>
      </c>
      <c r="V662" s="75">
        <v>1520</v>
      </c>
      <c r="W662" s="75">
        <v>37</v>
      </c>
      <c r="X662" s="76">
        <v>1226906</v>
      </c>
      <c r="Y662" s="75">
        <v>1916960</v>
      </c>
      <c r="Z662" s="75">
        <v>3150924</v>
      </c>
      <c r="AA662" s="75">
        <v>256</v>
      </c>
      <c r="AB662" s="75">
        <v>896827</v>
      </c>
      <c r="AC662" s="76">
        <v>5964967</v>
      </c>
      <c r="AD662" s="75">
        <v>761936</v>
      </c>
      <c r="AE662" s="75">
        <v>-565379</v>
      </c>
      <c r="AF662" s="75">
        <v>196557</v>
      </c>
      <c r="AG662" s="74">
        <v>14143209</v>
      </c>
      <c r="AH662" s="74">
        <v>9814591</v>
      </c>
      <c r="AI662" s="74">
        <v>9556311</v>
      </c>
      <c r="AJ662" s="74">
        <v>14605577</v>
      </c>
      <c r="AK662" s="87"/>
    </row>
    <row r="663" spans="1:37" x14ac:dyDescent="0.3">
      <c r="A663" s="23"/>
      <c r="B663" s="77">
        <v>4</v>
      </c>
      <c r="C663" s="77" t="s">
        <v>3750</v>
      </c>
      <c r="D663" s="60" t="s">
        <v>1940</v>
      </c>
      <c r="E663" s="60" t="s">
        <v>1941</v>
      </c>
      <c r="F663" s="60" t="s">
        <v>3699</v>
      </c>
      <c r="G663" s="61" t="s">
        <v>1942</v>
      </c>
      <c r="H663" s="62">
        <v>4.9429552900000001E-4</v>
      </c>
      <c r="I663" s="74">
        <v>25629348</v>
      </c>
      <c r="J663" s="74">
        <v>-350813</v>
      </c>
      <c r="K663" s="74">
        <v>0</v>
      </c>
      <c r="L663" s="74"/>
      <c r="M663" s="74">
        <v>-1719</v>
      </c>
      <c r="N663" s="74">
        <v>1474848</v>
      </c>
      <c r="O663" s="74">
        <v>-3494941</v>
      </c>
      <c r="P663" s="74">
        <v>937727</v>
      </c>
      <c r="Q663" s="74">
        <v>-511</v>
      </c>
      <c r="R663" s="74">
        <v>-818099</v>
      </c>
      <c r="S663" s="75">
        <v>23375840</v>
      </c>
      <c r="T663" s="75">
        <v>1146784</v>
      </c>
      <c r="U663" s="75">
        <v>1298346</v>
      </c>
      <c r="V663" s="75">
        <v>3033</v>
      </c>
      <c r="W663" s="75">
        <v>1268461</v>
      </c>
      <c r="X663" s="76">
        <v>3716624</v>
      </c>
      <c r="Y663" s="75">
        <v>3825208</v>
      </c>
      <c r="Z663" s="75">
        <v>6287528</v>
      </c>
      <c r="AA663" s="75">
        <v>511</v>
      </c>
      <c r="AB663" s="75">
        <v>1051765</v>
      </c>
      <c r="AC663" s="76">
        <v>11165012</v>
      </c>
      <c r="AD663" s="75">
        <v>1474848</v>
      </c>
      <c r="AE663" s="75">
        <v>-791156</v>
      </c>
      <c r="AF663" s="75">
        <v>683692</v>
      </c>
      <c r="AG663" s="74">
        <v>28222141</v>
      </c>
      <c r="AH663" s="74">
        <v>19584576</v>
      </c>
      <c r="AI663" s="74">
        <v>19069191</v>
      </c>
      <c r="AJ663" s="74">
        <v>29144774</v>
      </c>
      <c r="AK663" s="87"/>
    </row>
    <row r="664" spans="1:37" x14ac:dyDescent="0.3">
      <c r="A664" s="23"/>
      <c r="B664" s="77">
        <v>4</v>
      </c>
      <c r="C664" s="77" t="s">
        <v>3750</v>
      </c>
      <c r="D664" s="60" t="s">
        <v>1943</v>
      </c>
      <c r="E664" s="60" t="s">
        <v>1944</v>
      </c>
      <c r="F664" s="60" t="s">
        <v>3699</v>
      </c>
      <c r="G664" s="61" t="s">
        <v>1945</v>
      </c>
      <c r="H664" s="62">
        <v>1.0801112499999999E-4</v>
      </c>
      <c r="I664" s="74">
        <v>5834153</v>
      </c>
      <c r="J664" s="74">
        <v>-76658</v>
      </c>
      <c r="K664" s="74">
        <v>0</v>
      </c>
      <c r="L664" s="74"/>
      <c r="M664" s="74">
        <v>-376</v>
      </c>
      <c r="N664" s="74">
        <v>290030</v>
      </c>
      <c r="O664" s="74">
        <v>-763698</v>
      </c>
      <c r="P664" s="74">
        <v>204908</v>
      </c>
      <c r="Q664" s="74">
        <v>-112</v>
      </c>
      <c r="R664" s="74">
        <v>-380269</v>
      </c>
      <c r="S664" s="75">
        <v>5107978</v>
      </c>
      <c r="T664" s="75">
        <v>250590</v>
      </c>
      <c r="U664" s="75">
        <v>283708</v>
      </c>
      <c r="V664" s="75">
        <v>663</v>
      </c>
      <c r="W664" s="75">
        <v>16</v>
      </c>
      <c r="X664" s="76">
        <v>534977</v>
      </c>
      <c r="Y664" s="75">
        <v>835866</v>
      </c>
      <c r="Z664" s="75">
        <v>1373921</v>
      </c>
      <c r="AA664" s="75">
        <v>112</v>
      </c>
      <c r="AB664" s="75">
        <v>683270</v>
      </c>
      <c r="AC664" s="76">
        <v>2893169</v>
      </c>
      <c r="AD664" s="75">
        <v>290030</v>
      </c>
      <c r="AE664" s="75">
        <v>-239871</v>
      </c>
      <c r="AF664" s="75">
        <v>50159</v>
      </c>
      <c r="AG664" s="74">
        <v>6166969</v>
      </c>
      <c r="AH664" s="74">
        <v>4279529</v>
      </c>
      <c r="AI664" s="74">
        <v>4166910</v>
      </c>
      <c r="AJ664" s="74">
        <v>6368578</v>
      </c>
      <c r="AK664" s="87"/>
    </row>
    <row r="665" spans="1:37" x14ac:dyDescent="0.3">
      <c r="A665" s="23"/>
      <c r="B665" s="77">
        <v>4</v>
      </c>
      <c r="C665" s="77" t="s">
        <v>3750</v>
      </c>
      <c r="D665" s="60" t="s">
        <v>1946</v>
      </c>
      <c r="E665" s="60" t="s">
        <v>1947</v>
      </c>
      <c r="F665" s="60" t="s">
        <v>3699</v>
      </c>
      <c r="G665" s="61" t="s">
        <v>1948</v>
      </c>
      <c r="H665" s="62">
        <v>2.8819263999999999E-4</v>
      </c>
      <c r="I665" s="74">
        <v>14850794</v>
      </c>
      <c r="J665" s="74">
        <v>-204537</v>
      </c>
      <c r="K665" s="74">
        <v>0</v>
      </c>
      <c r="L665" s="74"/>
      <c r="M665" s="74">
        <v>-1002</v>
      </c>
      <c r="N665" s="74">
        <v>872591</v>
      </c>
      <c r="O665" s="74">
        <v>-2037680</v>
      </c>
      <c r="P665" s="74">
        <v>546729</v>
      </c>
      <c r="Q665" s="74">
        <v>-298</v>
      </c>
      <c r="R665" s="74">
        <v>-397613</v>
      </c>
      <c r="S665" s="75">
        <v>13628984</v>
      </c>
      <c r="T665" s="75">
        <v>668617</v>
      </c>
      <c r="U665" s="75">
        <v>756984</v>
      </c>
      <c r="V665" s="75">
        <v>1768</v>
      </c>
      <c r="W665" s="75">
        <v>350034</v>
      </c>
      <c r="X665" s="76">
        <v>1777403</v>
      </c>
      <c r="Y665" s="75">
        <v>2230239</v>
      </c>
      <c r="Z665" s="75">
        <v>3665862</v>
      </c>
      <c r="AA665" s="75">
        <v>298</v>
      </c>
      <c r="AB665" s="75">
        <v>511172</v>
      </c>
      <c r="AC665" s="76">
        <v>6407571</v>
      </c>
      <c r="AD665" s="75">
        <v>872591</v>
      </c>
      <c r="AE665" s="75">
        <v>-516613</v>
      </c>
      <c r="AF665" s="75">
        <v>355978</v>
      </c>
      <c r="AG665" s="74">
        <v>16454556</v>
      </c>
      <c r="AH665" s="74">
        <v>11418535</v>
      </c>
      <c r="AI665" s="74">
        <v>11118046</v>
      </c>
      <c r="AJ665" s="74">
        <v>16992485</v>
      </c>
      <c r="AK665" s="87"/>
    </row>
    <row r="666" spans="1:37" x14ac:dyDescent="0.3">
      <c r="A666" s="23"/>
      <c r="B666" s="77">
        <v>4</v>
      </c>
      <c r="C666" s="77" t="s">
        <v>3750</v>
      </c>
      <c r="D666" s="60" t="s">
        <v>1949</v>
      </c>
      <c r="E666" s="60" t="s">
        <v>1950</v>
      </c>
      <c r="F666" s="60" t="s">
        <v>3699</v>
      </c>
      <c r="G666" s="61" t="s">
        <v>1951</v>
      </c>
      <c r="H666" s="62">
        <v>1.7896554800000001E-4</v>
      </c>
      <c r="I666" s="74">
        <v>8782424</v>
      </c>
      <c r="J666" s="74">
        <v>-127016</v>
      </c>
      <c r="K666" s="74">
        <v>0</v>
      </c>
      <c r="L666" s="74"/>
      <c r="M666" s="74">
        <v>-622</v>
      </c>
      <c r="N666" s="74">
        <v>602546</v>
      </c>
      <c r="O666" s="74">
        <v>-1265385</v>
      </c>
      <c r="P666" s="74">
        <v>339515</v>
      </c>
      <c r="Q666" s="74">
        <v>-185</v>
      </c>
      <c r="R666" s="74">
        <v>132225</v>
      </c>
      <c r="S666" s="75">
        <v>8463502</v>
      </c>
      <c r="T666" s="75">
        <v>415207</v>
      </c>
      <c r="U666" s="75">
        <v>470081</v>
      </c>
      <c r="V666" s="75">
        <v>1098</v>
      </c>
      <c r="W666" s="75">
        <v>501341</v>
      </c>
      <c r="X666" s="76">
        <v>1387727</v>
      </c>
      <c r="Y666" s="75">
        <v>1384962</v>
      </c>
      <c r="Z666" s="75">
        <v>2276474</v>
      </c>
      <c r="AA666" s="75">
        <v>185</v>
      </c>
      <c r="AB666" s="75">
        <v>0</v>
      </c>
      <c r="AC666" s="76">
        <v>3661621</v>
      </c>
      <c r="AD666" s="75">
        <v>602546</v>
      </c>
      <c r="AE666" s="75">
        <v>-304625</v>
      </c>
      <c r="AF666" s="75">
        <v>297921</v>
      </c>
      <c r="AG666" s="74">
        <v>10218160</v>
      </c>
      <c r="AH666" s="74">
        <v>7090828</v>
      </c>
      <c r="AI666" s="74">
        <v>6904226</v>
      </c>
      <c r="AJ666" s="74">
        <v>10552211</v>
      </c>
      <c r="AK666" s="87"/>
    </row>
    <row r="667" spans="1:37" x14ac:dyDescent="0.3">
      <c r="A667" s="23"/>
      <c r="B667" s="77">
        <v>4</v>
      </c>
      <c r="C667" s="77" t="s">
        <v>3750</v>
      </c>
      <c r="D667" s="60" t="s">
        <v>1952</v>
      </c>
      <c r="E667" s="60" t="s">
        <v>1953</v>
      </c>
      <c r="F667" s="60" t="s">
        <v>3699</v>
      </c>
      <c r="G667" s="61" t="s">
        <v>1954</v>
      </c>
      <c r="H667" s="62">
        <v>3.9939514999999998E-4</v>
      </c>
      <c r="I667" s="74">
        <v>20237284</v>
      </c>
      <c r="J667" s="74">
        <v>-283460</v>
      </c>
      <c r="K667" s="74">
        <v>0</v>
      </c>
      <c r="L667" s="74"/>
      <c r="M667" s="74">
        <v>-1389</v>
      </c>
      <c r="N667" s="74">
        <v>1256727</v>
      </c>
      <c r="O667" s="74">
        <v>-2823943</v>
      </c>
      <c r="P667" s="74">
        <v>757691</v>
      </c>
      <c r="Q667" s="74">
        <v>-413</v>
      </c>
      <c r="R667" s="74">
        <v>-254612</v>
      </c>
      <c r="S667" s="75">
        <v>18887885</v>
      </c>
      <c r="T667" s="75">
        <v>926611</v>
      </c>
      <c r="U667" s="75">
        <v>1049075</v>
      </c>
      <c r="V667" s="75">
        <v>2451</v>
      </c>
      <c r="W667" s="75">
        <v>1905095</v>
      </c>
      <c r="X667" s="76">
        <v>3883232</v>
      </c>
      <c r="Y667" s="75">
        <v>3090802</v>
      </c>
      <c r="Z667" s="75">
        <v>5080378</v>
      </c>
      <c r="AA667" s="75">
        <v>413</v>
      </c>
      <c r="AB667" s="75">
        <v>327299</v>
      </c>
      <c r="AC667" s="76">
        <v>8498892</v>
      </c>
      <c r="AD667" s="75">
        <v>1256727</v>
      </c>
      <c r="AE667" s="75">
        <v>-514214</v>
      </c>
      <c r="AF667" s="75">
        <v>742513</v>
      </c>
      <c r="AG667" s="74">
        <v>22803739</v>
      </c>
      <c r="AH667" s="74">
        <v>15824511</v>
      </c>
      <c r="AI667" s="74">
        <v>15408075</v>
      </c>
      <c r="AJ667" s="74">
        <v>23549235</v>
      </c>
      <c r="AK667" s="87"/>
    </row>
    <row r="668" spans="1:37" x14ac:dyDescent="0.3">
      <c r="A668" s="23"/>
      <c r="B668" s="77">
        <v>4</v>
      </c>
      <c r="C668" s="77" t="s">
        <v>3750</v>
      </c>
      <c r="D668" s="60" t="s">
        <v>1955</v>
      </c>
      <c r="E668" s="60" t="s">
        <v>1956</v>
      </c>
      <c r="F668" s="60" t="s">
        <v>3699</v>
      </c>
      <c r="G668" s="61" t="s">
        <v>1957</v>
      </c>
      <c r="H668" s="62">
        <v>5.6865832000000001E-5</v>
      </c>
      <c r="I668" s="74">
        <v>2513348</v>
      </c>
      <c r="J668" s="74">
        <v>-40359</v>
      </c>
      <c r="K668" s="74">
        <v>0</v>
      </c>
      <c r="L668" s="74"/>
      <c r="M668" s="74">
        <v>-198</v>
      </c>
      <c r="N668" s="74">
        <v>229703</v>
      </c>
      <c r="O668" s="74">
        <v>-402073</v>
      </c>
      <c r="P668" s="74">
        <v>107880</v>
      </c>
      <c r="Q668" s="74">
        <v>-59</v>
      </c>
      <c r="R668" s="74">
        <v>281013</v>
      </c>
      <c r="S668" s="75">
        <v>2689255</v>
      </c>
      <c r="T668" s="75">
        <v>131931</v>
      </c>
      <c r="U668" s="75">
        <v>149367</v>
      </c>
      <c r="V668" s="75">
        <v>349</v>
      </c>
      <c r="W668" s="75">
        <v>361317</v>
      </c>
      <c r="X668" s="76">
        <v>642964</v>
      </c>
      <c r="Y668" s="75">
        <v>440068</v>
      </c>
      <c r="Z668" s="75">
        <v>723344</v>
      </c>
      <c r="AA668" s="75">
        <v>59</v>
      </c>
      <c r="AB668" s="75">
        <v>127544</v>
      </c>
      <c r="AC668" s="76">
        <v>1291015</v>
      </c>
      <c r="AD668" s="75">
        <v>229703</v>
      </c>
      <c r="AE668" s="75">
        <v>-129869</v>
      </c>
      <c r="AF668" s="75">
        <v>99834</v>
      </c>
      <c r="AG668" s="74">
        <v>3246794</v>
      </c>
      <c r="AH668" s="74">
        <v>2253092</v>
      </c>
      <c r="AI668" s="74">
        <v>2193800</v>
      </c>
      <c r="AJ668" s="74">
        <v>3352937</v>
      </c>
      <c r="AK668" s="87"/>
    </row>
    <row r="669" spans="1:37" x14ac:dyDescent="0.3">
      <c r="A669" s="23"/>
      <c r="B669" s="77">
        <v>4</v>
      </c>
      <c r="C669" s="77" t="s">
        <v>3750</v>
      </c>
      <c r="D669" s="60" t="s">
        <v>1958</v>
      </c>
      <c r="E669" s="60" t="s">
        <v>1959</v>
      </c>
      <c r="F669" s="60" t="s">
        <v>3699</v>
      </c>
      <c r="G669" s="61" t="s">
        <v>1960</v>
      </c>
      <c r="H669" s="62">
        <v>1.0356150000000001E-5</v>
      </c>
      <c r="I669" s="74">
        <v>528292</v>
      </c>
      <c r="J669" s="74">
        <v>-7350</v>
      </c>
      <c r="K669" s="74">
        <v>0</v>
      </c>
      <c r="L669" s="74"/>
      <c r="M669" s="74">
        <v>-36</v>
      </c>
      <c r="N669" s="74">
        <v>32095</v>
      </c>
      <c r="O669" s="74">
        <v>-73224</v>
      </c>
      <c r="P669" s="74">
        <v>19647</v>
      </c>
      <c r="Q669" s="74">
        <v>-11</v>
      </c>
      <c r="R669" s="74">
        <v>-9660</v>
      </c>
      <c r="S669" s="75">
        <v>489753</v>
      </c>
      <c r="T669" s="75">
        <v>24027</v>
      </c>
      <c r="U669" s="75">
        <v>27202</v>
      </c>
      <c r="V669" s="75">
        <v>64</v>
      </c>
      <c r="W669" s="75">
        <v>2</v>
      </c>
      <c r="X669" s="76">
        <v>51295</v>
      </c>
      <c r="Y669" s="75">
        <v>80143</v>
      </c>
      <c r="Z669" s="75">
        <v>131732</v>
      </c>
      <c r="AA669" s="75">
        <v>11</v>
      </c>
      <c r="AB669" s="75">
        <v>36931</v>
      </c>
      <c r="AC669" s="76">
        <v>248817</v>
      </c>
      <c r="AD669" s="75">
        <v>32095</v>
      </c>
      <c r="AE669" s="75">
        <v>-23833</v>
      </c>
      <c r="AF669" s="75">
        <v>8262</v>
      </c>
      <c r="AG669" s="74">
        <v>591291</v>
      </c>
      <c r="AH669" s="74">
        <v>410323</v>
      </c>
      <c r="AI669" s="74">
        <v>399525</v>
      </c>
      <c r="AJ669" s="74">
        <v>610622</v>
      </c>
      <c r="AK669" s="87"/>
    </row>
    <row r="670" spans="1:37" x14ac:dyDescent="0.3">
      <c r="A670" s="23"/>
      <c r="B670" s="77">
        <v>4</v>
      </c>
      <c r="C670" s="77" t="s">
        <v>3750</v>
      </c>
      <c r="D670" s="60" t="s">
        <v>1961</v>
      </c>
      <c r="E670" s="60" t="s">
        <v>1962</v>
      </c>
      <c r="F670" s="60" t="s">
        <v>3699</v>
      </c>
      <c r="G670" s="61" t="s">
        <v>1963</v>
      </c>
      <c r="H670" s="62">
        <v>3.6225391000000003E-5</v>
      </c>
      <c r="I670" s="74">
        <v>1355941</v>
      </c>
      <c r="J670" s="74">
        <v>-25710</v>
      </c>
      <c r="K670" s="74">
        <v>0</v>
      </c>
      <c r="L670" s="74"/>
      <c r="M670" s="74">
        <v>-126</v>
      </c>
      <c r="N670" s="74">
        <v>180148</v>
      </c>
      <c r="O670" s="74">
        <v>-256133</v>
      </c>
      <c r="P670" s="74">
        <v>68723</v>
      </c>
      <c r="Q670" s="74">
        <v>-37</v>
      </c>
      <c r="R670" s="74">
        <v>390338</v>
      </c>
      <c r="S670" s="75">
        <v>1713144</v>
      </c>
      <c r="T670" s="75">
        <v>84044</v>
      </c>
      <c r="U670" s="75">
        <v>95152</v>
      </c>
      <c r="V670" s="75">
        <v>222</v>
      </c>
      <c r="W670" s="75">
        <v>501871</v>
      </c>
      <c r="X670" s="76">
        <v>681289</v>
      </c>
      <c r="Y670" s="75">
        <v>280338</v>
      </c>
      <c r="Z670" s="75">
        <v>460793</v>
      </c>
      <c r="AA670" s="75">
        <v>37</v>
      </c>
      <c r="AB670" s="75">
        <v>104360</v>
      </c>
      <c r="AC670" s="76">
        <v>845528</v>
      </c>
      <c r="AD670" s="75">
        <v>180148</v>
      </c>
      <c r="AE670" s="75">
        <v>-86015</v>
      </c>
      <c r="AF670" s="75">
        <v>94133</v>
      </c>
      <c r="AG670" s="74">
        <v>2068313</v>
      </c>
      <c r="AH670" s="74">
        <v>1435293</v>
      </c>
      <c r="AI670" s="74">
        <v>1397522</v>
      </c>
      <c r="AJ670" s="74">
        <v>2135930</v>
      </c>
      <c r="AK670" s="87"/>
    </row>
    <row r="671" spans="1:37" x14ac:dyDescent="0.3">
      <c r="A671" s="23"/>
      <c r="B671" s="77">
        <v>4</v>
      </c>
      <c r="C671" s="77" t="s">
        <v>3750</v>
      </c>
      <c r="D671" s="60" t="s">
        <v>1964</v>
      </c>
      <c r="E671" s="60" t="s">
        <v>1965</v>
      </c>
      <c r="F671" s="60" t="s">
        <v>3699</v>
      </c>
      <c r="G671" s="61" t="s">
        <v>1966</v>
      </c>
      <c r="H671" s="62">
        <v>7.3734381000000005E-5</v>
      </c>
      <c r="I671" s="74">
        <v>3091292</v>
      </c>
      <c r="J671" s="74">
        <v>-52331</v>
      </c>
      <c r="K671" s="74">
        <v>0</v>
      </c>
      <c r="L671" s="74"/>
      <c r="M671" s="74">
        <v>-256</v>
      </c>
      <c r="N671" s="74">
        <v>320963</v>
      </c>
      <c r="O671" s="74">
        <v>-521343</v>
      </c>
      <c r="P671" s="74">
        <v>139881</v>
      </c>
      <c r="Q671" s="74">
        <v>-76</v>
      </c>
      <c r="R671" s="74">
        <v>508859</v>
      </c>
      <c r="S671" s="75">
        <v>3486989</v>
      </c>
      <c r="T671" s="75">
        <v>171066</v>
      </c>
      <c r="U671" s="75">
        <v>193675</v>
      </c>
      <c r="V671" s="75">
        <v>452</v>
      </c>
      <c r="W671" s="75">
        <v>841671</v>
      </c>
      <c r="X671" s="76">
        <v>1206864</v>
      </c>
      <c r="Y671" s="75">
        <v>570609</v>
      </c>
      <c r="Z671" s="75">
        <v>937915</v>
      </c>
      <c r="AA671" s="75">
        <v>76</v>
      </c>
      <c r="AB671" s="75">
        <v>0</v>
      </c>
      <c r="AC671" s="76">
        <v>1508600</v>
      </c>
      <c r="AD671" s="75">
        <v>320963</v>
      </c>
      <c r="AE671" s="75">
        <v>-118272</v>
      </c>
      <c r="AF671" s="75">
        <v>202691</v>
      </c>
      <c r="AG671" s="74">
        <v>4209915</v>
      </c>
      <c r="AH671" s="74">
        <v>2921444</v>
      </c>
      <c r="AI671" s="74">
        <v>2844563</v>
      </c>
      <c r="AJ671" s="74">
        <v>4347545</v>
      </c>
      <c r="AK671" s="87"/>
    </row>
    <row r="672" spans="1:37" x14ac:dyDescent="0.3">
      <c r="A672" s="23"/>
      <c r="B672" s="77">
        <v>4</v>
      </c>
      <c r="C672" s="77" t="s">
        <v>3750</v>
      </c>
      <c r="D672" s="60" t="s">
        <v>1967</v>
      </c>
      <c r="E672" s="60" t="s">
        <v>1968</v>
      </c>
      <c r="F672" s="60" t="s">
        <v>3699</v>
      </c>
      <c r="G672" s="61" t="s">
        <v>1969</v>
      </c>
      <c r="H672" s="62">
        <v>7.8770147000000002E-5</v>
      </c>
      <c r="I672" s="74">
        <v>4129201</v>
      </c>
      <c r="J672" s="74">
        <v>-55905</v>
      </c>
      <c r="K672" s="74">
        <v>0</v>
      </c>
      <c r="L672" s="74"/>
      <c r="M672" s="74">
        <v>-274</v>
      </c>
      <c r="N672" s="74">
        <v>228829</v>
      </c>
      <c r="O672" s="74">
        <v>-556948</v>
      </c>
      <c r="P672" s="74">
        <v>149435</v>
      </c>
      <c r="Q672" s="74">
        <v>-81</v>
      </c>
      <c r="R672" s="74">
        <v>-169120</v>
      </c>
      <c r="S672" s="75">
        <v>3725137</v>
      </c>
      <c r="T672" s="75">
        <v>182750</v>
      </c>
      <c r="U672" s="75">
        <v>206902</v>
      </c>
      <c r="V672" s="75">
        <v>483</v>
      </c>
      <c r="W672" s="75">
        <v>136594</v>
      </c>
      <c r="X672" s="76">
        <v>526729</v>
      </c>
      <c r="Y672" s="75">
        <v>609579</v>
      </c>
      <c r="Z672" s="75">
        <v>1001970</v>
      </c>
      <c r="AA672" s="75">
        <v>81</v>
      </c>
      <c r="AB672" s="75">
        <v>217427</v>
      </c>
      <c r="AC672" s="76">
        <v>1829057</v>
      </c>
      <c r="AD672" s="75">
        <v>228829</v>
      </c>
      <c r="AE672" s="75">
        <v>-135388</v>
      </c>
      <c r="AF672" s="75">
        <v>93441</v>
      </c>
      <c r="AG672" s="74">
        <v>4497435</v>
      </c>
      <c r="AH672" s="74">
        <v>3120967</v>
      </c>
      <c r="AI672" s="74">
        <v>3038836</v>
      </c>
      <c r="AJ672" s="74">
        <v>4644465</v>
      </c>
      <c r="AK672" s="87"/>
    </row>
    <row r="673" spans="1:37" x14ac:dyDescent="0.3">
      <c r="A673" s="23"/>
      <c r="B673" s="77">
        <v>4</v>
      </c>
      <c r="C673" s="77" t="s">
        <v>3750</v>
      </c>
      <c r="D673" s="60" t="s">
        <v>1970</v>
      </c>
      <c r="E673" s="60" t="s">
        <v>1971</v>
      </c>
      <c r="F673" s="60" t="s">
        <v>3699</v>
      </c>
      <c r="G673" s="61" t="s">
        <v>1972</v>
      </c>
      <c r="H673" s="62">
        <v>7.6600568700000001E-4</v>
      </c>
      <c r="I673" s="74">
        <v>36589501</v>
      </c>
      <c r="J673" s="74">
        <v>-543652</v>
      </c>
      <c r="K673" s="74">
        <v>0</v>
      </c>
      <c r="L673" s="74"/>
      <c r="M673" s="74">
        <v>-2664</v>
      </c>
      <c r="N673" s="74">
        <v>2717080</v>
      </c>
      <c r="O673" s="74">
        <v>-5416081</v>
      </c>
      <c r="P673" s="74">
        <v>1453187</v>
      </c>
      <c r="Q673" s="74">
        <v>-792</v>
      </c>
      <c r="R673" s="74">
        <v>1428769</v>
      </c>
      <c r="S673" s="75">
        <v>36225348</v>
      </c>
      <c r="T673" s="75">
        <v>1777161</v>
      </c>
      <c r="U673" s="75">
        <v>2012036</v>
      </c>
      <c r="V673" s="75">
        <v>4700</v>
      </c>
      <c r="W673" s="75">
        <v>1837210</v>
      </c>
      <c r="X673" s="76">
        <v>5631107</v>
      </c>
      <c r="Y673" s="75">
        <v>5927894</v>
      </c>
      <c r="Z673" s="75">
        <v>9743729</v>
      </c>
      <c r="AA673" s="75">
        <v>792</v>
      </c>
      <c r="AB673" s="75">
        <v>2523825</v>
      </c>
      <c r="AC673" s="76">
        <v>18196240</v>
      </c>
      <c r="AD673" s="75">
        <v>2717080</v>
      </c>
      <c r="AE673" s="75">
        <v>-1863872</v>
      </c>
      <c r="AF673" s="75">
        <v>853208</v>
      </c>
      <c r="AG673" s="74">
        <v>43735618</v>
      </c>
      <c r="AH673" s="74">
        <v>30350056</v>
      </c>
      <c r="AI673" s="74">
        <v>29551368</v>
      </c>
      <c r="AJ673" s="74">
        <v>45165415</v>
      </c>
      <c r="AK673" s="87"/>
    </row>
    <row r="674" spans="1:37" x14ac:dyDescent="0.3">
      <c r="A674" s="23"/>
      <c r="B674" s="77">
        <v>4</v>
      </c>
      <c r="C674" s="77" t="s">
        <v>3750</v>
      </c>
      <c r="D674" s="60" t="s">
        <v>1973</v>
      </c>
      <c r="E674" s="60" t="s">
        <v>1974</v>
      </c>
      <c r="F674" s="60" t="s">
        <v>3699</v>
      </c>
      <c r="G674" s="61" t="s">
        <v>1975</v>
      </c>
      <c r="H674" s="62">
        <v>1.5138295999999999E-5</v>
      </c>
      <c r="I674" s="74">
        <v>701060</v>
      </c>
      <c r="J674" s="74">
        <v>-10744</v>
      </c>
      <c r="K674" s="74">
        <v>0</v>
      </c>
      <c r="L674" s="74"/>
      <c r="M674" s="74">
        <v>-53</v>
      </c>
      <c r="N674" s="74">
        <v>56737</v>
      </c>
      <c r="O674" s="74">
        <v>-107036</v>
      </c>
      <c r="P674" s="74">
        <v>28719</v>
      </c>
      <c r="Q674" s="74">
        <v>-16</v>
      </c>
      <c r="R674" s="74">
        <v>47243</v>
      </c>
      <c r="S674" s="75">
        <v>715910</v>
      </c>
      <c r="T674" s="75">
        <v>35121</v>
      </c>
      <c r="U674" s="75">
        <v>39763</v>
      </c>
      <c r="V674" s="75">
        <v>93</v>
      </c>
      <c r="W674" s="75">
        <v>60745</v>
      </c>
      <c r="X674" s="76">
        <v>135722</v>
      </c>
      <c r="Y674" s="75">
        <v>117151</v>
      </c>
      <c r="Z674" s="75">
        <v>192562</v>
      </c>
      <c r="AA674" s="75">
        <v>16</v>
      </c>
      <c r="AB674" s="75">
        <v>455255</v>
      </c>
      <c r="AC674" s="76">
        <v>764984</v>
      </c>
      <c r="AD674" s="75">
        <v>56737</v>
      </c>
      <c r="AE674" s="75">
        <v>-94428</v>
      </c>
      <c r="AF674" s="75">
        <v>-37691</v>
      </c>
      <c r="AG674" s="74">
        <v>864331</v>
      </c>
      <c r="AH674" s="74">
        <v>599797</v>
      </c>
      <c r="AI674" s="74">
        <v>584013</v>
      </c>
      <c r="AJ674" s="74">
        <v>892588</v>
      </c>
      <c r="AK674" s="87"/>
    </row>
    <row r="675" spans="1:37" x14ac:dyDescent="0.3">
      <c r="A675" s="23"/>
      <c r="B675" s="77">
        <v>4</v>
      </c>
      <c r="C675" s="77" t="s">
        <v>3750</v>
      </c>
      <c r="D675" s="60" t="s">
        <v>1976</v>
      </c>
      <c r="E675" s="60" t="s">
        <v>1977</v>
      </c>
      <c r="F675" s="60" t="s">
        <v>3699</v>
      </c>
      <c r="G675" s="61" t="s">
        <v>1978</v>
      </c>
      <c r="H675" s="62">
        <v>1.5486319E-5</v>
      </c>
      <c r="I675" s="74">
        <v>1085607</v>
      </c>
      <c r="J675" s="74">
        <v>-10991</v>
      </c>
      <c r="K675" s="74">
        <v>0</v>
      </c>
      <c r="L675" s="74"/>
      <c r="M675" s="74">
        <v>-54</v>
      </c>
      <c r="N675" s="74">
        <v>7217</v>
      </c>
      <c r="O675" s="74">
        <v>-109497</v>
      </c>
      <c r="P675" s="74">
        <v>29379</v>
      </c>
      <c r="Q675" s="74">
        <v>-16</v>
      </c>
      <c r="R675" s="74">
        <v>-269277</v>
      </c>
      <c r="S675" s="75">
        <v>732368</v>
      </c>
      <c r="T675" s="75">
        <v>35929</v>
      </c>
      <c r="U675" s="75">
        <v>40677</v>
      </c>
      <c r="V675" s="75">
        <v>95</v>
      </c>
      <c r="W675" s="75">
        <v>3</v>
      </c>
      <c r="X675" s="76">
        <v>76704</v>
      </c>
      <c r="Y675" s="75">
        <v>119844</v>
      </c>
      <c r="Z675" s="75">
        <v>196989</v>
      </c>
      <c r="AA675" s="75">
        <v>16</v>
      </c>
      <c r="AB675" s="75">
        <v>517887</v>
      </c>
      <c r="AC675" s="76">
        <v>834736</v>
      </c>
      <c r="AD675" s="75">
        <v>7217</v>
      </c>
      <c r="AE675" s="75">
        <v>-54824</v>
      </c>
      <c r="AF675" s="75">
        <v>-47607</v>
      </c>
      <c r="AG675" s="74">
        <v>884202</v>
      </c>
      <c r="AH675" s="74">
        <v>613586</v>
      </c>
      <c r="AI675" s="74">
        <v>597439</v>
      </c>
      <c r="AJ675" s="74">
        <v>913108</v>
      </c>
      <c r="AK675" s="87"/>
    </row>
    <row r="676" spans="1:37" x14ac:dyDescent="0.3">
      <c r="A676" s="23"/>
      <c r="B676" s="77">
        <v>4</v>
      </c>
      <c r="C676" s="77" t="s">
        <v>3750</v>
      </c>
      <c r="D676" s="60" t="s">
        <v>1979</v>
      </c>
      <c r="E676" s="60" t="s">
        <v>1980</v>
      </c>
      <c r="F676" s="60" t="s">
        <v>3699</v>
      </c>
      <c r="G676" s="61" t="s">
        <v>1981</v>
      </c>
      <c r="H676" s="62">
        <v>1.21168367E-4</v>
      </c>
      <c r="I676" s="74">
        <v>6045209</v>
      </c>
      <c r="J676" s="74">
        <v>-85996</v>
      </c>
      <c r="K676" s="74">
        <v>0</v>
      </c>
      <c r="L676" s="74"/>
      <c r="M676" s="74">
        <v>-421</v>
      </c>
      <c r="N676" s="74">
        <v>394286</v>
      </c>
      <c r="O676" s="74">
        <v>-856727</v>
      </c>
      <c r="P676" s="74">
        <v>229868</v>
      </c>
      <c r="Q676" s="74">
        <v>-125</v>
      </c>
      <c r="R676" s="74">
        <v>4106</v>
      </c>
      <c r="S676" s="75">
        <v>5730200</v>
      </c>
      <c r="T676" s="75">
        <v>281115</v>
      </c>
      <c r="U676" s="75">
        <v>318268</v>
      </c>
      <c r="V676" s="75">
        <v>744</v>
      </c>
      <c r="W676" s="75">
        <v>282456</v>
      </c>
      <c r="X676" s="76">
        <v>882583</v>
      </c>
      <c r="Y676" s="75">
        <v>937687</v>
      </c>
      <c r="Z676" s="75">
        <v>1541283</v>
      </c>
      <c r="AA676" s="75">
        <v>125</v>
      </c>
      <c r="AB676" s="75">
        <v>0</v>
      </c>
      <c r="AC676" s="76">
        <v>2479095</v>
      </c>
      <c r="AD676" s="75">
        <v>394286</v>
      </c>
      <c r="AE676" s="75">
        <v>-198737</v>
      </c>
      <c r="AF676" s="75">
        <v>195549</v>
      </c>
      <c r="AG676" s="74">
        <v>6918191</v>
      </c>
      <c r="AH676" s="74">
        <v>4800835</v>
      </c>
      <c r="AI676" s="74">
        <v>4674497</v>
      </c>
      <c r="AJ676" s="74">
        <v>7144359</v>
      </c>
      <c r="AK676" s="87"/>
    </row>
    <row r="677" spans="1:37" x14ac:dyDescent="0.3">
      <c r="A677" s="23"/>
      <c r="B677" s="77">
        <v>4</v>
      </c>
      <c r="C677" s="77" t="s">
        <v>3750</v>
      </c>
      <c r="D677" s="60" t="s">
        <v>1982</v>
      </c>
      <c r="E677" s="60" t="s">
        <v>1983</v>
      </c>
      <c r="F677" s="60" t="s">
        <v>3699</v>
      </c>
      <c r="G677" s="61" t="s">
        <v>1984</v>
      </c>
      <c r="H677" s="62">
        <v>5.7420977999999998E-5</v>
      </c>
      <c r="I677" s="74">
        <v>2718107</v>
      </c>
      <c r="J677" s="74">
        <v>-40753</v>
      </c>
      <c r="K677" s="74">
        <v>0</v>
      </c>
      <c r="L677" s="74"/>
      <c r="M677" s="74">
        <v>-200</v>
      </c>
      <c r="N677" s="74">
        <v>207084</v>
      </c>
      <c r="O677" s="74">
        <v>-405998</v>
      </c>
      <c r="P677" s="74">
        <v>108933</v>
      </c>
      <c r="Q677" s="74">
        <v>-59</v>
      </c>
      <c r="R677" s="74">
        <v>128395</v>
      </c>
      <c r="S677" s="75">
        <v>2715509</v>
      </c>
      <c r="T677" s="75">
        <v>133219</v>
      </c>
      <c r="U677" s="75">
        <v>150825</v>
      </c>
      <c r="V677" s="75">
        <v>352</v>
      </c>
      <c r="W677" s="75">
        <v>194666</v>
      </c>
      <c r="X677" s="76">
        <v>479062</v>
      </c>
      <c r="Y677" s="75">
        <v>444364</v>
      </c>
      <c r="Z677" s="75">
        <v>730405</v>
      </c>
      <c r="AA677" s="75">
        <v>59</v>
      </c>
      <c r="AB677" s="75">
        <v>0</v>
      </c>
      <c r="AC677" s="76">
        <v>1174828</v>
      </c>
      <c r="AD677" s="75">
        <v>207084</v>
      </c>
      <c r="AE677" s="75">
        <v>-108637</v>
      </c>
      <c r="AF677" s="75">
        <v>98447</v>
      </c>
      <c r="AG677" s="74">
        <v>3278490</v>
      </c>
      <c r="AH677" s="74">
        <v>2275087</v>
      </c>
      <c r="AI677" s="74">
        <v>2215216</v>
      </c>
      <c r="AJ677" s="74">
        <v>3385670</v>
      </c>
      <c r="AK677" s="87"/>
    </row>
    <row r="678" spans="1:37" x14ac:dyDescent="0.3">
      <c r="A678" s="23"/>
      <c r="B678" s="77">
        <v>4</v>
      </c>
      <c r="C678" s="77" t="s">
        <v>3750</v>
      </c>
      <c r="D678" s="60" t="s">
        <v>1985</v>
      </c>
      <c r="E678" s="60" t="s">
        <v>1986</v>
      </c>
      <c r="F678" s="60" t="s">
        <v>3699</v>
      </c>
      <c r="G678" s="61" t="s">
        <v>1987</v>
      </c>
      <c r="H678" s="62">
        <v>7.91302873E-4</v>
      </c>
      <c r="I678" s="74">
        <v>38871165</v>
      </c>
      <c r="J678" s="74">
        <v>-561606</v>
      </c>
      <c r="K678" s="74">
        <v>0</v>
      </c>
      <c r="L678" s="74"/>
      <c r="M678" s="74">
        <v>-2752</v>
      </c>
      <c r="N678" s="74">
        <v>2658749</v>
      </c>
      <c r="O678" s="74">
        <v>-5594946</v>
      </c>
      <c r="P678" s="74">
        <v>1501178</v>
      </c>
      <c r="Q678" s="74">
        <v>-818</v>
      </c>
      <c r="R678" s="74">
        <v>550710</v>
      </c>
      <c r="S678" s="75">
        <v>37421680</v>
      </c>
      <c r="T678" s="75">
        <v>1835852</v>
      </c>
      <c r="U678" s="75">
        <v>2078483</v>
      </c>
      <c r="V678" s="75">
        <v>4856</v>
      </c>
      <c r="W678" s="75">
        <v>708289</v>
      </c>
      <c r="X678" s="76">
        <v>4627480</v>
      </c>
      <c r="Y678" s="75">
        <v>6123661</v>
      </c>
      <c r="Z678" s="75">
        <v>10065514</v>
      </c>
      <c r="AA678" s="75">
        <v>818</v>
      </c>
      <c r="AB678" s="75">
        <v>2418993</v>
      </c>
      <c r="AC678" s="76">
        <v>18608986</v>
      </c>
      <c r="AD678" s="75">
        <v>2658749</v>
      </c>
      <c r="AE678" s="75">
        <v>-1898689</v>
      </c>
      <c r="AF678" s="75">
        <v>760060</v>
      </c>
      <c r="AG678" s="74">
        <v>45179978</v>
      </c>
      <c r="AH678" s="74">
        <v>31352360</v>
      </c>
      <c r="AI678" s="74">
        <v>30527296</v>
      </c>
      <c r="AJ678" s="74">
        <v>46656994</v>
      </c>
      <c r="AK678" s="87"/>
    </row>
    <row r="679" spans="1:37" x14ac:dyDescent="0.3">
      <c r="A679" s="23"/>
      <c r="B679" s="77">
        <v>4</v>
      </c>
      <c r="C679" s="77" t="s">
        <v>3750</v>
      </c>
      <c r="D679" s="60" t="s">
        <v>1988</v>
      </c>
      <c r="E679" s="60" t="s">
        <v>1989</v>
      </c>
      <c r="F679" s="60" t="s">
        <v>3699</v>
      </c>
      <c r="G679" s="61" t="s">
        <v>1990</v>
      </c>
      <c r="H679" s="62">
        <v>3.9564721000000002E-5</v>
      </c>
      <c r="I679" s="74">
        <v>2478968</v>
      </c>
      <c r="J679" s="74">
        <v>-28080</v>
      </c>
      <c r="K679" s="74">
        <v>0</v>
      </c>
      <c r="L679" s="74"/>
      <c r="M679" s="74">
        <v>-138</v>
      </c>
      <c r="N679" s="74">
        <v>59072</v>
      </c>
      <c r="O679" s="74">
        <v>-279744</v>
      </c>
      <c r="P679" s="74">
        <v>75058</v>
      </c>
      <c r="Q679" s="74">
        <v>-41</v>
      </c>
      <c r="R679" s="74">
        <v>-434031</v>
      </c>
      <c r="S679" s="75">
        <v>1871064</v>
      </c>
      <c r="T679" s="75">
        <v>91792</v>
      </c>
      <c r="U679" s="75">
        <v>103923</v>
      </c>
      <c r="V679" s="75">
        <v>243</v>
      </c>
      <c r="W679" s="75">
        <v>272894</v>
      </c>
      <c r="X679" s="76">
        <v>468852</v>
      </c>
      <c r="Y679" s="75">
        <v>306180</v>
      </c>
      <c r="Z679" s="75">
        <v>503270</v>
      </c>
      <c r="AA679" s="75">
        <v>41</v>
      </c>
      <c r="AB679" s="75">
        <v>558032</v>
      </c>
      <c r="AC679" s="76">
        <v>1367523</v>
      </c>
      <c r="AD679" s="75">
        <v>59072</v>
      </c>
      <c r="AE679" s="75">
        <v>-38979</v>
      </c>
      <c r="AF679" s="75">
        <v>20093</v>
      </c>
      <c r="AG679" s="74">
        <v>2258975</v>
      </c>
      <c r="AH679" s="74">
        <v>1567601</v>
      </c>
      <c r="AI679" s="74">
        <v>1526348</v>
      </c>
      <c r="AJ679" s="74">
        <v>2332825</v>
      </c>
      <c r="AK679" s="87"/>
    </row>
    <row r="680" spans="1:37" x14ac:dyDescent="0.3">
      <c r="A680" s="23"/>
      <c r="B680" s="77">
        <v>4</v>
      </c>
      <c r="C680" s="77" t="s">
        <v>3750</v>
      </c>
      <c r="D680" s="60" t="s">
        <v>1991</v>
      </c>
      <c r="E680" s="60" t="s">
        <v>1992</v>
      </c>
      <c r="F680" s="60" t="s">
        <v>3699</v>
      </c>
      <c r="G680" s="61" t="s">
        <v>1993</v>
      </c>
      <c r="H680" s="62">
        <v>3.6501132200000001E-4</v>
      </c>
      <c r="I680" s="74">
        <v>18019313</v>
      </c>
      <c r="J680" s="74">
        <v>-259057</v>
      </c>
      <c r="K680" s="74">
        <v>0</v>
      </c>
      <c r="L680" s="74"/>
      <c r="M680" s="74">
        <v>-1270</v>
      </c>
      <c r="N680" s="74">
        <v>1214166</v>
      </c>
      <c r="O680" s="74">
        <v>-2580831</v>
      </c>
      <c r="P680" s="74">
        <v>692462</v>
      </c>
      <c r="Q680" s="74">
        <v>-378</v>
      </c>
      <c r="R680" s="74">
        <v>177427</v>
      </c>
      <c r="S680" s="75">
        <v>17261832</v>
      </c>
      <c r="T680" s="75">
        <v>846840</v>
      </c>
      <c r="U680" s="75">
        <v>958760</v>
      </c>
      <c r="V680" s="75">
        <v>2240</v>
      </c>
      <c r="W680" s="75">
        <v>1080067</v>
      </c>
      <c r="X680" s="76">
        <v>2887907</v>
      </c>
      <c r="Y680" s="75">
        <v>2824716</v>
      </c>
      <c r="Z680" s="75">
        <v>4643009</v>
      </c>
      <c r="AA680" s="75">
        <v>378</v>
      </c>
      <c r="AB680" s="75">
        <v>0</v>
      </c>
      <c r="AC680" s="76">
        <v>7468103</v>
      </c>
      <c r="AD680" s="75">
        <v>1214166</v>
      </c>
      <c r="AE680" s="75">
        <v>-596274</v>
      </c>
      <c r="AF680" s="75">
        <v>617892</v>
      </c>
      <c r="AG680" s="74">
        <v>20840571</v>
      </c>
      <c r="AH680" s="74">
        <v>14462182</v>
      </c>
      <c r="AI680" s="74">
        <v>14081597</v>
      </c>
      <c r="AJ680" s="74">
        <v>21521887</v>
      </c>
      <c r="AK680" s="87"/>
    </row>
    <row r="681" spans="1:37" x14ac:dyDescent="0.3">
      <c r="A681" s="23"/>
      <c r="B681" s="77">
        <v>4</v>
      </c>
      <c r="C681" s="77" t="s">
        <v>3750</v>
      </c>
      <c r="D681" s="60" t="s">
        <v>1994</v>
      </c>
      <c r="E681" s="60" t="s">
        <v>1995</v>
      </c>
      <c r="F681" s="60" t="s">
        <v>3699</v>
      </c>
      <c r="G681" s="61" t="s">
        <v>1996</v>
      </c>
      <c r="H681" s="62">
        <v>4.0226950999999999E-5</v>
      </c>
      <c r="I681" s="74">
        <v>2213628</v>
      </c>
      <c r="J681" s="74">
        <v>-28550</v>
      </c>
      <c r="K681" s="74">
        <v>0</v>
      </c>
      <c r="L681" s="74"/>
      <c r="M681" s="74">
        <v>-140</v>
      </c>
      <c r="N681" s="74">
        <v>102390</v>
      </c>
      <c r="O681" s="74">
        <v>-284427</v>
      </c>
      <c r="P681" s="74">
        <v>76314</v>
      </c>
      <c r="Q681" s="74">
        <v>-42</v>
      </c>
      <c r="R681" s="74">
        <v>-176791</v>
      </c>
      <c r="S681" s="75">
        <v>1902382</v>
      </c>
      <c r="T681" s="75">
        <v>93328</v>
      </c>
      <c r="U681" s="75">
        <v>105662</v>
      </c>
      <c r="V681" s="75">
        <v>247</v>
      </c>
      <c r="W681" s="75">
        <v>316702</v>
      </c>
      <c r="X681" s="76">
        <v>515939</v>
      </c>
      <c r="Y681" s="75">
        <v>311305</v>
      </c>
      <c r="Z681" s="75">
        <v>511694</v>
      </c>
      <c r="AA681" s="75">
        <v>42</v>
      </c>
      <c r="AB681" s="75">
        <v>227296</v>
      </c>
      <c r="AC681" s="76">
        <v>1050337</v>
      </c>
      <c r="AD681" s="75">
        <v>102390</v>
      </c>
      <c r="AE681" s="75">
        <v>-34057</v>
      </c>
      <c r="AF681" s="75">
        <v>68333</v>
      </c>
      <c r="AG681" s="74">
        <v>2296785</v>
      </c>
      <c r="AH681" s="74">
        <v>1593840</v>
      </c>
      <c r="AI681" s="74">
        <v>1551896</v>
      </c>
      <c r="AJ681" s="74">
        <v>2371871</v>
      </c>
      <c r="AK681" s="87"/>
    </row>
    <row r="682" spans="1:37" x14ac:dyDescent="0.3">
      <c r="A682" s="23"/>
      <c r="B682" s="77">
        <v>4</v>
      </c>
      <c r="C682" s="77" t="s">
        <v>3750</v>
      </c>
      <c r="D682" s="60" t="s">
        <v>1997</v>
      </c>
      <c r="E682" s="60" t="s">
        <v>1998</v>
      </c>
      <c r="F682" s="60" t="s">
        <v>3699</v>
      </c>
      <c r="G682" s="61" t="s">
        <v>1999</v>
      </c>
      <c r="H682" s="62">
        <v>4.2202087199999999E-4</v>
      </c>
      <c r="I682" s="74">
        <v>20137691</v>
      </c>
      <c r="J682" s="74">
        <v>-299518</v>
      </c>
      <c r="K682" s="74">
        <v>0</v>
      </c>
      <c r="L682" s="74"/>
      <c r="M682" s="74">
        <v>-1468</v>
      </c>
      <c r="N682" s="74">
        <v>1499812</v>
      </c>
      <c r="O682" s="74">
        <v>-2983919</v>
      </c>
      <c r="P682" s="74">
        <v>800615</v>
      </c>
      <c r="Q682" s="74">
        <v>-437</v>
      </c>
      <c r="R682" s="74">
        <v>805108</v>
      </c>
      <c r="S682" s="75">
        <v>19957884</v>
      </c>
      <c r="T682" s="75">
        <v>979104</v>
      </c>
      <c r="U682" s="75">
        <v>1108505</v>
      </c>
      <c r="V682" s="75">
        <v>2590</v>
      </c>
      <c r="W682" s="75">
        <v>2461256</v>
      </c>
      <c r="X682" s="76">
        <v>4551455</v>
      </c>
      <c r="Y682" s="75">
        <v>3265896</v>
      </c>
      <c r="Z682" s="75">
        <v>5368181</v>
      </c>
      <c r="AA682" s="75">
        <v>437</v>
      </c>
      <c r="AB682" s="75">
        <v>0</v>
      </c>
      <c r="AC682" s="76">
        <v>8634514</v>
      </c>
      <c r="AD682" s="75">
        <v>1499812</v>
      </c>
      <c r="AE682" s="75">
        <v>-626734</v>
      </c>
      <c r="AF682" s="75">
        <v>873078</v>
      </c>
      <c r="AG682" s="74">
        <v>24095570</v>
      </c>
      <c r="AH682" s="74">
        <v>16720969</v>
      </c>
      <c r="AI682" s="74">
        <v>16280942</v>
      </c>
      <c r="AJ682" s="74">
        <v>24883298</v>
      </c>
      <c r="AK682" s="87"/>
    </row>
    <row r="683" spans="1:37" ht="14.15" customHeight="1" x14ac:dyDescent="0.3">
      <c r="A683" s="23"/>
      <c r="B683" s="77">
        <v>4</v>
      </c>
      <c r="C683" s="77" t="s">
        <v>3750</v>
      </c>
      <c r="D683" s="60" t="s">
        <v>2000</v>
      </c>
      <c r="E683" s="60" t="s">
        <v>2001</v>
      </c>
      <c r="F683" s="60" t="s">
        <v>3699</v>
      </c>
      <c r="G683" s="61" t="s">
        <v>2002</v>
      </c>
      <c r="H683" s="62">
        <v>1.9960753970000001E-3</v>
      </c>
      <c r="I683" s="74">
        <v>102923872</v>
      </c>
      <c r="J683" s="74">
        <v>-1416661</v>
      </c>
      <c r="K683" s="74">
        <v>0</v>
      </c>
      <c r="L683" s="74"/>
      <c r="M683" s="74">
        <v>-6943</v>
      </c>
      <c r="N683" s="74">
        <v>6034830</v>
      </c>
      <c r="O683" s="74">
        <v>-14113350</v>
      </c>
      <c r="P683" s="74">
        <v>3786749</v>
      </c>
      <c r="Q683" s="74">
        <v>-2065</v>
      </c>
      <c r="R683" s="74">
        <v>-2809583</v>
      </c>
      <c r="S683" s="75">
        <v>94396849</v>
      </c>
      <c r="T683" s="75">
        <v>4630968</v>
      </c>
      <c r="U683" s="75">
        <v>5243009</v>
      </c>
      <c r="V683" s="75">
        <v>12249</v>
      </c>
      <c r="W683" s="75">
        <v>910502</v>
      </c>
      <c r="X683" s="76">
        <v>10796728</v>
      </c>
      <c r="Y683" s="75">
        <v>15447043</v>
      </c>
      <c r="Z683" s="75">
        <v>25390436</v>
      </c>
      <c r="AA683" s="75">
        <v>2065</v>
      </c>
      <c r="AB683" s="75">
        <v>3612014</v>
      </c>
      <c r="AC683" s="76">
        <v>44451558</v>
      </c>
      <c r="AD683" s="75">
        <v>6034830</v>
      </c>
      <c r="AE683" s="75">
        <v>-3793248</v>
      </c>
      <c r="AF683" s="75">
        <v>2241582</v>
      </c>
      <c r="AG683" s="74">
        <v>113967288</v>
      </c>
      <c r="AH683" s="74">
        <v>79086880</v>
      </c>
      <c r="AI683" s="74">
        <v>77005639</v>
      </c>
      <c r="AJ683" s="74">
        <v>117693088</v>
      </c>
      <c r="AK683" s="87"/>
    </row>
    <row r="684" spans="1:37" ht="14.15" customHeight="1" x14ac:dyDescent="0.35">
      <c r="A684" s="23"/>
      <c r="C684" s="60" t="s">
        <v>3751</v>
      </c>
      <c r="D684" s="100" t="s">
        <v>2003</v>
      </c>
      <c r="F684" s="79"/>
      <c r="G684" s="30" t="s">
        <v>2004</v>
      </c>
      <c r="H684" s="62">
        <v>1.375184E-6</v>
      </c>
      <c r="I684" s="74">
        <v>0</v>
      </c>
      <c r="J684" s="74">
        <v>-163</v>
      </c>
      <c r="K684" s="74">
        <v>-813</v>
      </c>
      <c r="L684" s="78"/>
      <c r="M684" s="74">
        <v>-5</v>
      </c>
      <c r="N684" s="74">
        <v>13940</v>
      </c>
      <c r="O684" s="74">
        <v>-9723</v>
      </c>
      <c r="P684" s="74">
        <v>2609</v>
      </c>
      <c r="Q684" s="74">
        <v>-1</v>
      </c>
      <c r="R684" s="74">
        <v>59192</v>
      </c>
      <c r="S684" s="75">
        <v>65036</v>
      </c>
      <c r="T684" s="75">
        <v>3190</v>
      </c>
      <c r="U684" s="75">
        <v>3612</v>
      </c>
      <c r="V684" s="75">
        <v>8</v>
      </c>
      <c r="W684" s="75">
        <v>76104</v>
      </c>
      <c r="X684" s="76">
        <v>82914</v>
      </c>
      <c r="Y684" s="75">
        <v>10642</v>
      </c>
      <c r="Z684" s="75">
        <v>17493</v>
      </c>
      <c r="AA684" s="75">
        <v>1</v>
      </c>
      <c r="AB684" s="75">
        <v>0</v>
      </c>
      <c r="AC684" s="76">
        <v>28136</v>
      </c>
      <c r="AD684" s="75">
        <v>13940</v>
      </c>
      <c r="AE684" s="75">
        <v>-2703</v>
      </c>
      <c r="AF684" s="75">
        <v>11237</v>
      </c>
      <c r="AG684" s="74">
        <v>78517</v>
      </c>
      <c r="AH684" s="74">
        <v>54486</v>
      </c>
      <c r="AI684" s="74">
        <v>53053</v>
      </c>
      <c r="AJ684" s="74">
        <v>81084</v>
      </c>
      <c r="AK684" s="87"/>
    </row>
    <row r="685" spans="1:37" x14ac:dyDescent="0.3">
      <c r="A685" s="23"/>
      <c r="B685" s="77">
        <v>4</v>
      </c>
      <c r="C685" s="77" t="s">
        <v>3750</v>
      </c>
      <c r="D685" s="60" t="s">
        <v>2005</v>
      </c>
      <c r="E685" s="60" t="s">
        <v>2006</v>
      </c>
      <c r="F685" s="60" t="s">
        <v>3699</v>
      </c>
      <c r="G685" s="61" t="s">
        <v>2007</v>
      </c>
      <c r="H685" s="62">
        <v>1.2564053E-5</v>
      </c>
      <c r="I685" s="74">
        <v>621515</v>
      </c>
      <c r="J685" s="74">
        <v>-8917</v>
      </c>
      <c r="K685" s="74">
        <v>0</v>
      </c>
      <c r="L685" s="74"/>
      <c r="M685" s="74">
        <v>-44</v>
      </c>
      <c r="N685" s="74">
        <v>41619</v>
      </c>
      <c r="O685" s="74">
        <v>-88835</v>
      </c>
      <c r="P685" s="74">
        <v>23835</v>
      </c>
      <c r="Q685" s="74">
        <v>-13</v>
      </c>
      <c r="R685" s="74">
        <v>5010</v>
      </c>
      <c r="S685" s="75">
        <v>594170</v>
      </c>
      <c r="T685" s="75">
        <v>29149</v>
      </c>
      <c r="U685" s="75">
        <v>33001</v>
      </c>
      <c r="V685" s="75">
        <v>77</v>
      </c>
      <c r="W685" s="75">
        <v>58938</v>
      </c>
      <c r="X685" s="76">
        <v>121165</v>
      </c>
      <c r="Y685" s="75">
        <v>97230</v>
      </c>
      <c r="Z685" s="75">
        <v>159817</v>
      </c>
      <c r="AA685" s="75">
        <v>13</v>
      </c>
      <c r="AB685" s="75">
        <v>0</v>
      </c>
      <c r="AC685" s="76">
        <v>257060</v>
      </c>
      <c r="AD685" s="75">
        <v>41619</v>
      </c>
      <c r="AE685" s="75">
        <v>-17232</v>
      </c>
      <c r="AF685" s="75">
        <v>24387</v>
      </c>
      <c r="AG685" s="74">
        <v>717353</v>
      </c>
      <c r="AH685" s="74">
        <v>497803</v>
      </c>
      <c r="AI685" s="74">
        <v>484703</v>
      </c>
      <c r="AJ685" s="74">
        <v>740805</v>
      </c>
      <c r="AK685" s="87"/>
    </row>
    <row r="686" spans="1:37" x14ac:dyDescent="0.3">
      <c r="A686" s="23"/>
      <c r="B686" s="77">
        <v>4</v>
      </c>
      <c r="C686" s="77" t="s">
        <v>3750</v>
      </c>
      <c r="D686" s="60" t="s">
        <v>2008</v>
      </c>
      <c r="E686" s="60" t="s">
        <v>2009</v>
      </c>
      <c r="F686" s="60" t="s">
        <v>3699</v>
      </c>
      <c r="G686" s="61" t="s">
        <v>2010</v>
      </c>
      <c r="H686" s="62">
        <v>6.41530397E-4</v>
      </c>
      <c r="I686" s="74">
        <v>31957051</v>
      </c>
      <c r="J686" s="74">
        <v>-455309</v>
      </c>
      <c r="K686" s="74">
        <v>0</v>
      </c>
      <c r="L686" s="74"/>
      <c r="M686" s="74">
        <v>-2231</v>
      </c>
      <c r="N686" s="74">
        <v>2094384</v>
      </c>
      <c r="O686" s="74">
        <v>-4535972</v>
      </c>
      <c r="P686" s="74">
        <v>1217045</v>
      </c>
      <c r="Q686" s="74">
        <v>-664</v>
      </c>
      <c r="R686" s="74">
        <v>64454</v>
      </c>
      <c r="S686" s="75">
        <v>30338758</v>
      </c>
      <c r="T686" s="75">
        <v>1488374</v>
      </c>
      <c r="U686" s="75">
        <v>1685081</v>
      </c>
      <c r="V686" s="75">
        <v>3937</v>
      </c>
      <c r="W686" s="75">
        <v>1505948</v>
      </c>
      <c r="X686" s="76">
        <v>4683340</v>
      </c>
      <c r="Y686" s="75">
        <v>4964616</v>
      </c>
      <c r="Z686" s="75">
        <v>8160381</v>
      </c>
      <c r="AA686" s="75">
        <v>664</v>
      </c>
      <c r="AB686" s="75">
        <v>0</v>
      </c>
      <c r="AC686" s="76">
        <v>13125661</v>
      </c>
      <c r="AD686" s="75">
        <v>2094384</v>
      </c>
      <c r="AE686" s="75">
        <v>-1058541</v>
      </c>
      <c r="AF686" s="75">
        <v>1035843</v>
      </c>
      <c r="AG686" s="74">
        <v>36628616</v>
      </c>
      <c r="AH686" s="74">
        <v>25418197</v>
      </c>
      <c r="AI686" s="74">
        <v>24749295</v>
      </c>
      <c r="AJ686" s="74">
        <v>37826073</v>
      </c>
      <c r="AK686" s="87"/>
    </row>
    <row r="687" spans="1:37" x14ac:dyDescent="0.3">
      <c r="A687" s="23"/>
      <c r="B687" s="77">
        <v>4</v>
      </c>
      <c r="C687" s="77" t="s">
        <v>3750</v>
      </c>
      <c r="D687" s="60" t="s">
        <v>2011</v>
      </c>
      <c r="E687" s="60" t="s">
        <v>2012</v>
      </c>
      <c r="F687" s="60" t="s">
        <v>3699</v>
      </c>
      <c r="G687" s="61" t="s">
        <v>2013</v>
      </c>
      <c r="H687" s="62">
        <v>1.02651288E-4</v>
      </c>
      <c r="I687" s="74">
        <v>5218210</v>
      </c>
      <c r="J687" s="74">
        <v>-72854</v>
      </c>
      <c r="K687" s="74">
        <v>0</v>
      </c>
      <c r="L687" s="74"/>
      <c r="M687" s="74">
        <v>-357</v>
      </c>
      <c r="N687" s="74">
        <v>320670</v>
      </c>
      <c r="O687" s="74">
        <v>-725801</v>
      </c>
      <c r="P687" s="74">
        <v>194739</v>
      </c>
      <c r="Q687" s="74">
        <v>-106</v>
      </c>
      <c r="R687" s="74">
        <v>-79998</v>
      </c>
      <c r="S687" s="75">
        <v>4854503</v>
      </c>
      <c r="T687" s="75">
        <v>238155</v>
      </c>
      <c r="U687" s="75">
        <v>269630</v>
      </c>
      <c r="V687" s="75">
        <v>630</v>
      </c>
      <c r="W687" s="75">
        <v>1041181</v>
      </c>
      <c r="X687" s="76">
        <v>1549596</v>
      </c>
      <c r="Y687" s="75">
        <v>794388</v>
      </c>
      <c r="Z687" s="75">
        <v>1305743</v>
      </c>
      <c r="AA687" s="75">
        <v>106</v>
      </c>
      <c r="AB687" s="75">
        <v>102838</v>
      </c>
      <c r="AC687" s="76">
        <v>2203075</v>
      </c>
      <c r="AD687" s="75">
        <v>320670</v>
      </c>
      <c r="AE687" s="75">
        <v>-53801</v>
      </c>
      <c r="AF687" s="75">
        <v>266869</v>
      </c>
      <c r="AG687" s="74">
        <v>5860945</v>
      </c>
      <c r="AH687" s="74">
        <v>4067166</v>
      </c>
      <c r="AI687" s="74">
        <v>3960135</v>
      </c>
      <c r="AJ687" s="74">
        <v>6052550</v>
      </c>
      <c r="AK687" s="87"/>
    </row>
    <row r="688" spans="1:37" x14ac:dyDescent="0.3">
      <c r="A688" s="23"/>
      <c r="B688" s="77">
        <v>4</v>
      </c>
      <c r="C688" s="77" t="s">
        <v>3750</v>
      </c>
      <c r="D688" s="60" t="s">
        <v>2014</v>
      </c>
      <c r="E688" s="60" t="s">
        <v>2015</v>
      </c>
      <c r="F688" s="60" t="s">
        <v>3699</v>
      </c>
      <c r="G688" s="61" t="s">
        <v>2016</v>
      </c>
      <c r="H688" s="62">
        <v>2.3635271100000001E-4</v>
      </c>
      <c r="I688" s="74">
        <v>11563501</v>
      </c>
      <c r="J688" s="74">
        <v>-167745</v>
      </c>
      <c r="K688" s="74">
        <v>0</v>
      </c>
      <c r="L688" s="74"/>
      <c r="M688" s="74">
        <v>-822</v>
      </c>
      <c r="N688" s="74">
        <v>800601</v>
      </c>
      <c r="O688" s="74">
        <v>-1671144</v>
      </c>
      <c r="P688" s="74">
        <v>448384</v>
      </c>
      <c r="Q688" s="74">
        <v>-244</v>
      </c>
      <c r="R688" s="74">
        <v>204878</v>
      </c>
      <c r="S688" s="75">
        <v>11177409</v>
      </c>
      <c r="T688" s="75">
        <v>548347</v>
      </c>
      <c r="U688" s="75">
        <v>620818</v>
      </c>
      <c r="V688" s="75">
        <v>1450</v>
      </c>
      <c r="W688" s="75">
        <v>263482</v>
      </c>
      <c r="X688" s="76">
        <v>1434097</v>
      </c>
      <c r="Y688" s="75">
        <v>1829064</v>
      </c>
      <c r="Z688" s="75">
        <v>3006449</v>
      </c>
      <c r="AA688" s="75">
        <v>244</v>
      </c>
      <c r="AB688" s="75">
        <v>166331</v>
      </c>
      <c r="AC688" s="76">
        <v>5002088</v>
      </c>
      <c r="AD688" s="75">
        <v>800601</v>
      </c>
      <c r="AE688" s="75">
        <v>-488096</v>
      </c>
      <c r="AF688" s="75">
        <v>312505</v>
      </c>
      <c r="AG688" s="74">
        <v>13494719</v>
      </c>
      <c r="AH688" s="74">
        <v>9364575</v>
      </c>
      <c r="AI688" s="74">
        <v>9118138</v>
      </c>
      <c r="AJ688" s="74">
        <v>13935887</v>
      </c>
      <c r="AK688" s="87"/>
    </row>
    <row r="689" spans="1:37" x14ac:dyDescent="0.3">
      <c r="A689" s="23"/>
      <c r="B689" s="77">
        <v>4</v>
      </c>
      <c r="C689" s="77" t="s">
        <v>3750</v>
      </c>
      <c r="D689" s="60" t="s">
        <v>2017</v>
      </c>
      <c r="E689" s="60" t="s">
        <v>2018</v>
      </c>
      <c r="F689" s="60" t="s">
        <v>3699</v>
      </c>
      <c r="G689" s="61" t="s">
        <v>2019</v>
      </c>
      <c r="H689" s="62">
        <v>1.36827993E-4</v>
      </c>
      <c r="I689" s="74">
        <v>6863594</v>
      </c>
      <c r="J689" s="74">
        <v>-97110</v>
      </c>
      <c r="K689" s="74">
        <v>0</v>
      </c>
      <c r="L689" s="74"/>
      <c r="M689" s="74">
        <v>-476</v>
      </c>
      <c r="N689" s="74">
        <v>440123</v>
      </c>
      <c r="O689" s="74">
        <v>-967449</v>
      </c>
      <c r="P689" s="74">
        <v>259576</v>
      </c>
      <c r="Q689" s="74">
        <v>-142</v>
      </c>
      <c r="R689" s="74">
        <v>-27353</v>
      </c>
      <c r="S689" s="75">
        <v>6470763</v>
      </c>
      <c r="T689" s="75">
        <v>317446</v>
      </c>
      <c r="U689" s="75">
        <v>359400</v>
      </c>
      <c r="V689" s="75">
        <v>840</v>
      </c>
      <c r="W689" s="75">
        <v>20</v>
      </c>
      <c r="X689" s="76">
        <v>677706</v>
      </c>
      <c r="Y689" s="75">
        <v>1058872</v>
      </c>
      <c r="Z689" s="75">
        <v>1740477</v>
      </c>
      <c r="AA689" s="75">
        <v>142</v>
      </c>
      <c r="AB689" s="75">
        <v>175143</v>
      </c>
      <c r="AC689" s="76">
        <v>2974634</v>
      </c>
      <c r="AD689" s="75">
        <v>440123</v>
      </c>
      <c r="AE689" s="75">
        <v>-288776</v>
      </c>
      <c r="AF689" s="75">
        <v>151347</v>
      </c>
      <c r="AG689" s="74">
        <v>7812288</v>
      </c>
      <c r="AH689" s="74">
        <v>5421288</v>
      </c>
      <c r="AI689" s="74">
        <v>5278622</v>
      </c>
      <c r="AJ689" s="74">
        <v>8067686</v>
      </c>
      <c r="AK689" s="87"/>
    </row>
    <row r="690" spans="1:37" x14ac:dyDescent="0.3">
      <c r="A690" s="23"/>
      <c r="B690" s="77">
        <v>4</v>
      </c>
      <c r="C690" s="77" t="s">
        <v>3750</v>
      </c>
      <c r="D690" s="60" t="s">
        <v>2020</v>
      </c>
      <c r="E690" s="60" t="s">
        <v>2021</v>
      </c>
      <c r="F690" s="60" t="s">
        <v>3699</v>
      </c>
      <c r="G690" s="61" t="s">
        <v>2022</v>
      </c>
      <c r="H690" s="62">
        <v>1.4060411299999999E-4</v>
      </c>
      <c r="I690" s="74">
        <v>7531359</v>
      </c>
      <c r="J690" s="74">
        <v>-99790</v>
      </c>
      <c r="K690" s="74">
        <v>0</v>
      </c>
      <c r="L690" s="74"/>
      <c r="M690" s="74">
        <v>-489</v>
      </c>
      <c r="N690" s="74">
        <v>386280</v>
      </c>
      <c r="O690" s="74">
        <v>-994148</v>
      </c>
      <c r="P690" s="74">
        <v>266740</v>
      </c>
      <c r="Q690" s="74">
        <v>-145</v>
      </c>
      <c r="R690" s="74">
        <v>-440465</v>
      </c>
      <c r="S690" s="75">
        <v>6649342</v>
      </c>
      <c r="T690" s="75">
        <v>326207</v>
      </c>
      <c r="U690" s="75">
        <v>369319</v>
      </c>
      <c r="V690" s="75">
        <v>863</v>
      </c>
      <c r="W690" s="75">
        <v>128995</v>
      </c>
      <c r="X690" s="76">
        <v>825384</v>
      </c>
      <c r="Y690" s="75">
        <v>1088094</v>
      </c>
      <c r="Z690" s="75">
        <v>1788509</v>
      </c>
      <c r="AA690" s="75">
        <v>145</v>
      </c>
      <c r="AB690" s="75">
        <v>566290</v>
      </c>
      <c r="AC690" s="76">
        <v>3443038</v>
      </c>
      <c r="AD690" s="75">
        <v>386280</v>
      </c>
      <c r="AE690" s="75">
        <v>-257983</v>
      </c>
      <c r="AF690" s="75">
        <v>128297</v>
      </c>
      <c r="AG690" s="74">
        <v>8027888</v>
      </c>
      <c r="AH690" s="74">
        <v>5570902</v>
      </c>
      <c r="AI690" s="74">
        <v>5424299</v>
      </c>
      <c r="AJ690" s="74">
        <v>8290334</v>
      </c>
      <c r="AK690" s="87"/>
    </row>
    <row r="691" spans="1:37" x14ac:dyDescent="0.3">
      <c r="A691" s="23"/>
      <c r="B691" s="77">
        <v>4</v>
      </c>
      <c r="C691" s="77" t="s">
        <v>3750</v>
      </c>
      <c r="D691" s="60" t="s">
        <v>2023</v>
      </c>
      <c r="E691" s="60" t="s">
        <v>2024</v>
      </c>
      <c r="F691" s="60" t="s">
        <v>3699</v>
      </c>
      <c r="G691" s="61" t="s">
        <v>2025</v>
      </c>
      <c r="H691" s="62">
        <v>2.6901615000000001E-4</v>
      </c>
      <c r="I691" s="74">
        <v>12596995</v>
      </c>
      <c r="J691" s="74">
        <v>-190927</v>
      </c>
      <c r="K691" s="74">
        <v>0</v>
      </c>
      <c r="L691" s="74"/>
      <c r="M691" s="74">
        <v>-936</v>
      </c>
      <c r="N691" s="74">
        <v>989122</v>
      </c>
      <c r="O691" s="74">
        <v>-1902092</v>
      </c>
      <c r="P691" s="74">
        <v>510350</v>
      </c>
      <c r="Q691" s="74">
        <v>-278</v>
      </c>
      <c r="R691" s="74">
        <v>719869</v>
      </c>
      <c r="S691" s="75">
        <v>12722103</v>
      </c>
      <c r="T691" s="75">
        <v>624127</v>
      </c>
      <c r="U691" s="75">
        <v>706614</v>
      </c>
      <c r="V691" s="75">
        <v>1651</v>
      </c>
      <c r="W691" s="75">
        <v>1604008</v>
      </c>
      <c r="X691" s="76">
        <v>2936400</v>
      </c>
      <c r="Y691" s="75">
        <v>2081837</v>
      </c>
      <c r="Z691" s="75">
        <v>3421934</v>
      </c>
      <c r="AA691" s="75">
        <v>278</v>
      </c>
      <c r="AB691" s="75">
        <v>0</v>
      </c>
      <c r="AC691" s="76">
        <v>5504049</v>
      </c>
      <c r="AD691" s="75">
        <v>989122</v>
      </c>
      <c r="AE691" s="75">
        <v>-432272</v>
      </c>
      <c r="AF691" s="75">
        <v>556850</v>
      </c>
      <c r="AG691" s="74">
        <v>15359661</v>
      </c>
      <c r="AH691" s="74">
        <v>10658740</v>
      </c>
      <c r="AI691" s="74">
        <v>10378246</v>
      </c>
      <c r="AJ691" s="74">
        <v>15861796</v>
      </c>
      <c r="AK691" s="87"/>
    </row>
    <row r="692" spans="1:37" x14ac:dyDescent="0.3">
      <c r="A692" s="23"/>
      <c r="B692" s="77">
        <v>4</v>
      </c>
      <c r="C692" s="77" t="s">
        <v>3750</v>
      </c>
      <c r="D692" s="60" t="s">
        <v>2026</v>
      </c>
      <c r="E692" s="60" t="s">
        <v>2027</v>
      </c>
      <c r="F692" s="60" t="s">
        <v>3699</v>
      </c>
      <c r="G692" s="61" t="s">
        <v>2028</v>
      </c>
      <c r="H692" s="62">
        <v>1.6084862599999999E-4</v>
      </c>
      <c r="I692" s="74">
        <v>8023317</v>
      </c>
      <c r="J692" s="74">
        <v>-114158</v>
      </c>
      <c r="K692" s="74">
        <v>0</v>
      </c>
      <c r="L692" s="74"/>
      <c r="M692" s="74">
        <v>-559</v>
      </c>
      <c r="N692" s="74">
        <v>523622</v>
      </c>
      <c r="O692" s="74">
        <v>-1137288</v>
      </c>
      <c r="P692" s="74">
        <v>305145</v>
      </c>
      <c r="Q692" s="74">
        <v>-166</v>
      </c>
      <c r="R692" s="74">
        <v>6815</v>
      </c>
      <c r="S692" s="75">
        <v>7606728</v>
      </c>
      <c r="T692" s="75">
        <v>373175</v>
      </c>
      <c r="U692" s="75">
        <v>422494</v>
      </c>
      <c r="V692" s="75">
        <v>987</v>
      </c>
      <c r="W692" s="75">
        <v>8811</v>
      </c>
      <c r="X692" s="76">
        <v>805467</v>
      </c>
      <c r="Y692" s="75">
        <v>1244760</v>
      </c>
      <c r="Z692" s="75">
        <v>2046023</v>
      </c>
      <c r="AA692" s="75">
        <v>166</v>
      </c>
      <c r="AB692" s="75">
        <v>409060</v>
      </c>
      <c r="AC692" s="76">
        <v>3700009</v>
      </c>
      <c r="AD692" s="75">
        <v>523622</v>
      </c>
      <c r="AE692" s="75">
        <v>-374205</v>
      </c>
      <c r="AF692" s="75">
        <v>149417</v>
      </c>
      <c r="AG692" s="74">
        <v>9183762</v>
      </c>
      <c r="AH692" s="74">
        <v>6373014</v>
      </c>
      <c r="AI692" s="74">
        <v>6205302</v>
      </c>
      <c r="AJ692" s="74">
        <v>9483996</v>
      </c>
      <c r="AK692" s="87"/>
    </row>
    <row r="693" spans="1:37" x14ac:dyDescent="0.3">
      <c r="A693" s="23"/>
      <c r="B693" s="77">
        <v>4</v>
      </c>
      <c r="C693" s="77" t="s">
        <v>3750</v>
      </c>
      <c r="D693" s="60" t="s">
        <v>2029</v>
      </c>
      <c r="E693" s="60" t="s">
        <v>2030</v>
      </c>
      <c r="F693" s="60" t="s">
        <v>3699</v>
      </c>
      <c r="G693" s="61" t="s">
        <v>2031</v>
      </c>
      <c r="H693" s="62">
        <v>9.23448759E-4</v>
      </c>
      <c r="I693" s="74">
        <v>46813418</v>
      </c>
      <c r="J693" s="74">
        <v>-655393</v>
      </c>
      <c r="K693" s="74">
        <v>0</v>
      </c>
      <c r="L693" s="74"/>
      <c r="M693" s="74">
        <v>-3212</v>
      </c>
      <c r="N693" s="74">
        <v>2902608</v>
      </c>
      <c r="O693" s="74">
        <v>-6529290</v>
      </c>
      <c r="P693" s="74">
        <v>1751872</v>
      </c>
      <c r="Q693" s="74">
        <v>-955</v>
      </c>
      <c r="R693" s="74">
        <v>-608026</v>
      </c>
      <c r="S693" s="75">
        <v>43671022</v>
      </c>
      <c r="T693" s="75">
        <v>2142435</v>
      </c>
      <c r="U693" s="75">
        <v>2425585</v>
      </c>
      <c r="V693" s="75">
        <v>5667</v>
      </c>
      <c r="W693" s="75">
        <v>113199</v>
      </c>
      <c r="X693" s="76">
        <v>4686886</v>
      </c>
      <c r="Y693" s="75">
        <v>7146300</v>
      </c>
      <c r="Z693" s="75">
        <v>11746433</v>
      </c>
      <c r="AA693" s="75">
        <v>955</v>
      </c>
      <c r="AB693" s="75">
        <v>781609</v>
      </c>
      <c r="AC693" s="76">
        <v>19675297</v>
      </c>
      <c r="AD693" s="75">
        <v>2902608</v>
      </c>
      <c r="AE693" s="75">
        <v>-1798639</v>
      </c>
      <c r="AF693" s="75">
        <v>1103969</v>
      </c>
      <c r="AG693" s="74">
        <v>52724937</v>
      </c>
      <c r="AH693" s="74">
        <v>36588137</v>
      </c>
      <c r="AI693" s="74">
        <v>35625289</v>
      </c>
      <c r="AJ693" s="74">
        <v>54448613</v>
      </c>
      <c r="AK693" s="87"/>
    </row>
    <row r="694" spans="1:37" ht="14.15" customHeight="1" x14ac:dyDescent="0.3">
      <c r="A694" s="23"/>
      <c r="B694" s="77">
        <v>4</v>
      </c>
      <c r="C694" s="77" t="s">
        <v>3750</v>
      </c>
      <c r="D694" s="60" t="s">
        <v>2032</v>
      </c>
      <c r="E694" s="60" t="s">
        <v>2033</v>
      </c>
      <c r="F694" s="60" t="s">
        <v>3699</v>
      </c>
      <c r="G694" s="61" t="s">
        <v>2034</v>
      </c>
      <c r="H694" s="62">
        <v>1.2237024400000001E-4</v>
      </c>
      <c r="I694" s="74">
        <v>5565555</v>
      </c>
      <c r="J694" s="74">
        <v>-86849</v>
      </c>
      <c r="K694" s="74">
        <v>0</v>
      </c>
      <c r="L694" s="74"/>
      <c r="M694" s="74">
        <v>-426</v>
      </c>
      <c r="N694" s="74">
        <v>472635</v>
      </c>
      <c r="O694" s="74">
        <v>-865225</v>
      </c>
      <c r="P694" s="74">
        <v>232148</v>
      </c>
      <c r="Q694" s="74">
        <v>-127</v>
      </c>
      <c r="R694" s="74">
        <v>469326</v>
      </c>
      <c r="S694" s="75">
        <v>5787037</v>
      </c>
      <c r="T694" s="75">
        <v>283903</v>
      </c>
      <c r="U694" s="75">
        <v>321425</v>
      </c>
      <c r="V694" s="75">
        <v>751</v>
      </c>
      <c r="W694" s="75">
        <v>603449</v>
      </c>
      <c r="X694" s="76">
        <v>1209528</v>
      </c>
      <c r="Y694" s="75">
        <v>946988</v>
      </c>
      <c r="Z694" s="75">
        <v>1556571</v>
      </c>
      <c r="AA694" s="75">
        <v>127</v>
      </c>
      <c r="AB694" s="75">
        <v>5715</v>
      </c>
      <c r="AC694" s="76">
        <v>2509401</v>
      </c>
      <c r="AD694" s="75">
        <v>472635</v>
      </c>
      <c r="AE694" s="75">
        <v>-241286</v>
      </c>
      <c r="AF694" s="75">
        <v>231349</v>
      </c>
      <c r="AG694" s="74">
        <v>6986813</v>
      </c>
      <c r="AH694" s="74">
        <v>4848455</v>
      </c>
      <c r="AI694" s="74">
        <v>4720863</v>
      </c>
      <c r="AJ694" s="74">
        <v>7215224</v>
      </c>
      <c r="AK694" s="87"/>
    </row>
    <row r="695" spans="1:37" x14ac:dyDescent="0.3">
      <c r="A695" s="23"/>
      <c r="B695" s="77">
        <v>4</v>
      </c>
      <c r="C695" s="77" t="s">
        <v>3750</v>
      </c>
      <c r="D695" s="60" t="s">
        <v>2035</v>
      </c>
      <c r="E695" s="60" t="s">
        <v>2036</v>
      </c>
      <c r="F695" s="60" t="s">
        <v>3699</v>
      </c>
      <c r="G695" s="61" t="s">
        <v>2037</v>
      </c>
      <c r="H695" s="62">
        <v>1.3454541E-5</v>
      </c>
      <c r="I695" s="74">
        <v>822438</v>
      </c>
      <c r="J695" s="74">
        <v>-9549</v>
      </c>
      <c r="K695" s="74">
        <v>0</v>
      </c>
      <c r="L695" s="74"/>
      <c r="M695" s="74">
        <v>-47</v>
      </c>
      <c r="N695" s="74">
        <v>22926</v>
      </c>
      <c r="O695" s="74">
        <v>-95131</v>
      </c>
      <c r="P695" s="74">
        <v>25525</v>
      </c>
      <c r="Q695" s="74">
        <v>-14</v>
      </c>
      <c r="R695" s="74">
        <v>-129865</v>
      </c>
      <c r="S695" s="75">
        <v>636283</v>
      </c>
      <c r="T695" s="75">
        <v>31215</v>
      </c>
      <c r="U695" s="75">
        <v>35340</v>
      </c>
      <c r="V695" s="75">
        <v>83</v>
      </c>
      <c r="W695" s="75">
        <v>4</v>
      </c>
      <c r="X695" s="76">
        <v>66642</v>
      </c>
      <c r="Y695" s="75">
        <v>104121</v>
      </c>
      <c r="Z695" s="75">
        <v>171144</v>
      </c>
      <c r="AA695" s="75">
        <v>14</v>
      </c>
      <c r="AB695" s="75">
        <v>356670</v>
      </c>
      <c r="AC695" s="76">
        <v>631949</v>
      </c>
      <c r="AD695" s="75">
        <v>22926</v>
      </c>
      <c r="AE695" s="75">
        <v>-53392</v>
      </c>
      <c r="AF695" s="75">
        <v>-30466</v>
      </c>
      <c r="AG695" s="74">
        <v>768196</v>
      </c>
      <c r="AH695" s="74">
        <v>533085</v>
      </c>
      <c r="AI695" s="74">
        <v>519056</v>
      </c>
      <c r="AJ695" s="74">
        <v>793310</v>
      </c>
      <c r="AK695" s="87"/>
    </row>
    <row r="696" spans="1:37" x14ac:dyDescent="0.3">
      <c r="A696" s="23"/>
      <c r="B696" s="77">
        <v>4</v>
      </c>
      <c r="C696" s="77" t="s">
        <v>3750</v>
      </c>
      <c r="D696" s="60" t="s">
        <v>2038</v>
      </c>
      <c r="E696" s="60" t="s">
        <v>2039</v>
      </c>
      <c r="F696" s="60" t="s">
        <v>3699</v>
      </c>
      <c r="G696" s="61" t="s">
        <v>2040</v>
      </c>
      <c r="H696" s="62">
        <v>1.0127892E-5</v>
      </c>
      <c r="I696" s="74">
        <v>468796</v>
      </c>
      <c r="J696" s="74">
        <v>-7188</v>
      </c>
      <c r="K696" s="74">
        <v>0</v>
      </c>
      <c r="L696" s="74"/>
      <c r="M696" s="74">
        <v>-35</v>
      </c>
      <c r="N696" s="74">
        <v>37991</v>
      </c>
      <c r="O696" s="74">
        <v>-71610</v>
      </c>
      <c r="P696" s="74">
        <v>19214</v>
      </c>
      <c r="Q696" s="74">
        <v>-10</v>
      </c>
      <c r="R696" s="74">
        <v>31802</v>
      </c>
      <c r="S696" s="75">
        <v>478960</v>
      </c>
      <c r="T696" s="75">
        <v>23497</v>
      </c>
      <c r="U696" s="75">
        <v>26603</v>
      </c>
      <c r="V696" s="75">
        <v>62</v>
      </c>
      <c r="W696" s="75">
        <v>83023</v>
      </c>
      <c r="X696" s="76">
        <v>133185</v>
      </c>
      <c r="Y696" s="75">
        <v>78377</v>
      </c>
      <c r="Z696" s="75">
        <v>128829</v>
      </c>
      <c r="AA696" s="75">
        <v>10</v>
      </c>
      <c r="AB696" s="75">
        <v>0</v>
      </c>
      <c r="AC696" s="76">
        <v>207216</v>
      </c>
      <c r="AD696" s="75">
        <v>37991</v>
      </c>
      <c r="AE696" s="75">
        <v>-13915</v>
      </c>
      <c r="AF696" s="75">
        <v>24076</v>
      </c>
      <c r="AG696" s="74">
        <v>578259</v>
      </c>
      <c r="AH696" s="74">
        <v>401279</v>
      </c>
      <c r="AI696" s="74">
        <v>390719</v>
      </c>
      <c r="AJ696" s="74">
        <v>597163</v>
      </c>
      <c r="AK696" s="87"/>
    </row>
    <row r="697" spans="1:37" x14ac:dyDescent="0.3">
      <c r="A697" s="23"/>
      <c r="B697" s="77">
        <v>5</v>
      </c>
      <c r="C697" s="77" t="s">
        <v>3749</v>
      </c>
      <c r="D697" s="60" t="s">
        <v>2041</v>
      </c>
      <c r="E697" s="60" t="s">
        <v>2042</v>
      </c>
      <c r="F697" s="60" t="s">
        <v>3699</v>
      </c>
      <c r="G697" s="61" t="s">
        <v>2043</v>
      </c>
      <c r="H697" s="62">
        <v>5.4757967999999999E-5</v>
      </c>
      <c r="I697" s="74">
        <v>2970347</v>
      </c>
      <c r="J697" s="74">
        <v>-38863</v>
      </c>
      <c r="K697" s="74">
        <v>0</v>
      </c>
      <c r="L697" s="74"/>
      <c r="M697" s="74">
        <v>-190</v>
      </c>
      <c r="N697" s="74">
        <v>145293</v>
      </c>
      <c r="O697" s="74">
        <v>-387169</v>
      </c>
      <c r="P697" s="74">
        <v>103881</v>
      </c>
      <c r="Q697" s="74">
        <v>-57</v>
      </c>
      <c r="R697" s="74">
        <v>-203670</v>
      </c>
      <c r="S697" s="75">
        <v>2589572</v>
      </c>
      <c r="T697" s="75">
        <v>127040</v>
      </c>
      <c r="U697" s="75">
        <v>143830</v>
      </c>
      <c r="V697" s="75">
        <v>336</v>
      </c>
      <c r="W697" s="75">
        <v>215099</v>
      </c>
      <c r="X697" s="76">
        <v>486305</v>
      </c>
      <c r="Y697" s="75">
        <v>423756</v>
      </c>
      <c r="Z697" s="75">
        <v>696531</v>
      </c>
      <c r="AA697" s="75">
        <v>57</v>
      </c>
      <c r="AB697" s="75">
        <v>261853</v>
      </c>
      <c r="AC697" s="76">
        <v>1382197</v>
      </c>
      <c r="AD697" s="75">
        <v>145293</v>
      </c>
      <c r="AE697" s="75">
        <v>-77048</v>
      </c>
      <c r="AF697" s="75">
        <v>68245</v>
      </c>
      <c r="AG697" s="74">
        <v>3126444</v>
      </c>
      <c r="AH697" s="74">
        <v>2169576</v>
      </c>
      <c r="AI697" s="74">
        <v>2112481</v>
      </c>
      <c r="AJ697" s="74">
        <v>3228653</v>
      </c>
      <c r="AK697" s="87"/>
    </row>
    <row r="698" spans="1:37" x14ac:dyDescent="0.3">
      <c r="A698" s="23"/>
      <c r="B698" s="77">
        <v>4</v>
      </c>
      <c r="C698" s="77" t="s">
        <v>3750</v>
      </c>
      <c r="D698" s="60" t="s">
        <v>2044</v>
      </c>
      <c r="E698" s="60" t="s">
        <v>2045</v>
      </c>
      <c r="F698" s="60" t="s">
        <v>3699</v>
      </c>
      <c r="G698" s="61" t="s">
        <v>2046</v>
      </c>
      <c r="H698" s="62">
        <v>7.9382921000000005E-4</v>
      </c>
      <c r="I698" s="74">
        <v>38077606</v>
      </c>
      <c r="J698" s="74">
        <v>-563399</v>
      </c>
      <c r="K698" s="74">
        <v>0</v>
      </c>
      <c r="L698" s="74"/>
      <c r="M698" s="74">
        <v>-2761</v>
      </c>
      <c r="N698" s="74">
        <v>2793829</v>
      </c>
      <c r="O698" s="74">
        <v>-5612809</v>
      </c>
      <c r="P698" s="74">
        <v>1505971</v>
      </c>
      <c r="Q698" s="74">
        <v>-821</v>
      </c>
      <c r="R698" s="74">
        <v>1343540</v>
      </c>
      <c r="S698" s="75">
        <v>37541156</v>
      </c>
      <c r="T698" s="75">
        <v>1841713</v>
      </c>
      <c r="U698" s="75">
        <v>2085118</v>
      </c>
      <c r="V698" s="75">
        <v>4871</v>
      </c>
      <c r="W698" s="75">
        <v>2288494</v>
      </c>
      <c r="X698" s="76">
        <v>6220196</v>
      </c>
      <c r="Y698" s="75">
        <v>6143212</v>
      </c>
      <c r="Z698" s="75">
        <v>10097650</v>
      </c>
      <c r="AA698" s="75">
        <v>821</v>
      </c>
      <c r="AB698" s="75">
        <v>0</v>
      </c>
      <c r="AC698" s="76">
        <v>16241683</v>
      </c>
      <c r="AD698" s="75">
        <v>2793829</v>
      </c>
      <c r="AE698" s="75">
        <v>-1480301</v>
      </c>
      <c r="AF698" s="75">
        <v>1313528</v>
      </c>
      <c r="AG698" s="74">
        <v>45324221</v>
      </c>
      <c r="AH698" s="74">
        <v>31452457</v>
      </c>
      <c r="AI698" s="74">
        <v>30624758</v>
      </c>
      <c r="AJ698" s="74">
        <v>46805953</v>
      </c>
      <c r="AK698" s="87"/>
    </row>
    <row r="699" spans="1:37" x14ac:dyDescent="0.3">
      <c r="A699" s="23"/>
      <c r="B699" s="77">
        <v>4</v>
      </c>
      <c r="C699" s="77" t="s">
        <v>3750</v>
      </c>
      <c r="D699" s="60" t="s">
        <v>2047</v>
      </c>
      <c r="E699" s="60" t="s">
        <v>2048</v>
      </c>
      <c r="F699" s="60" t="s">
        <v>3699</v>
      </c>
      <c r="G699" s="61" t="s">
        <v>2049</v>
      </c>
      <c r="H699" s="62">
        <v>2.562490593E-3</v>
      </c>
      <c r="I699" s="74">
        <v>128466438</v>
      </c>
      <c r="J699" s="74">
        <v>-1818633</v>
      </c>
      <c r="K699" s="74">
        <v>-26</v>
      </c>
      <c r="L699" s="78"/>
      <c r="M699" s="74">
        <v>-8913</v>
      </c>
      <c r="N699" s="74">
        <v>8252688</v>
      </c>
      <c r="O699" s="74">
        <v>-18118217</v>
      </c>
      <c r="P699" s="74">
        <v>4861294</v>
      </c>
      <c r="Q699" s="74">
        <v>-2651</v>
      </c>
      <c r="R699" s="74">
        <v>-448659</v>
      </c>
      <c r="S699" s="75">
        <v>121183321</v>
      </c>
      <c r="T699" s="75">
        <v>5945072</v>
      </c>
      <c r="U699" s="75">
        <v>6730788</v>
      </c>
      <c r="V699" s="75">
        <v>15724</v>
      </c>
      <c r="W699" s="75">
        <v>7520572</v>
      </c>
      <c r="X699" s="76">
        <v>20212156</v>
      </c>
      <c r="Y699" s="75">
        <v>19830365</v>
      </c>
      <c r="Z699" s="75">
        <v>32595339</v>
      </c>
      <c r="AA699" s="75">
        <v>2651</v>
      </c>
      <c r="AB699" s="75">
        <v>576471</v>
      </c>
      <c r="AC699" s="76">
        <v>53004826</v>
      </c>
      <c r="AD699" s="75">
        <v>8252688</v>
      </c>
      <c r="AE699" s="75">
        <v>-3967239</v>
      </c>
      <c r="AF699" s="75">
        <v>4285449</v>
      </c>
      <c r="AG699" s="74">
        <v>146307150</v>
      </c>
      <c r="AH699" s="74">
        <v>101528923</v>
      </c>
      <c r="AI699" s="74">
        <v>98857101</v>
      </c>
      <c r="AJ699" s="74">
        <v>151090200</v>
      </c>
      <c r="AK699" s="87"/>
    </row>
    <row r="700" spans="1:37" x14ac:dyDescent="0.3">
      <c r="A700" s="23"/>
      <c r="B700" s="77">
        <v>4</v>
      </c>
      <c r="C700" s="77" t="s">
        <v>3750</v>
      </c>
      <c r="D700" s="60" t="s">
        <v>2050</v>
      </c>
      <c r="E700" s="60" t="s">
        <v>2051</v>
      </c>
      <c r="F700" s="60" t="s">
        <v>3699</v>
      </c>
      <c r="G700" s="61" t="s">
        <v>2052</v>
      </c>
      <c r="H700" s="62">
        <v>8.7794790000000004E-6</v>
      </c>
      <c r="I700" s="74">
        <v>369203</v>
      </c>
      <c r="J700" s="74">
        <v>-6231</v>
      </c>
      <c r="K700" s="74">
        <v>0</v>
      </c>
      <c r="L700" s="74"/>
      <c r="M700" s="74">
        <v>-31</v>
      </c>
      <c r="N700" s="74">
        <v>38062</v>
      </c>
      <c r="O700" s="74">
        <v>-62076</v>
      </c>
      <c r="P700" s="74">
        <v>16656</v>
      </c>
      <c r="Q700" s="74">
        <v>-9</v>
      </c>
      <c r="R700" s="74">
        <v>59619</v>
      </c>
      <c r="S700" s="75">
        <v>415193</v>
      </c>
      <c r="T700" s="75">
        <v>20369</v>
      </c>
      <c r="U700" s="75">
        <v>23061</v>
      </c>
      <c r="V700" s="75">
        <v>54</v>
      </c>
      <c r="W700" s="75">
        <v>76655</v>
      </c>
      <c r="X700" s="76">
        <v>120139</v>
      </c>
      <c r="Y700" s="75">
        <v>67942</v>
      </c>
      <c r="Z700" s="75">
        <v>111677</v>
      </c>
      <c r="AA700" s="75">
        <v>9</v>
      </c>
      <c r="AB700" s="75">
        <v>66399</v>
      </c>
      <c r="AC700" s="76">
        <v>246027</v>
      </c>
      <c r="AD700" s="75">
        <v>38062</v>
      </c>
      <c r="AE700" s="75">
        <v>-26687</v>
      </c>
      <c r="AF700" s="75">
        <v>11375</v>
      </c>
      <c r="AG700" s="74">
        <v>501270</v>
      </c>
      <c r="AH700" s="74">
        <v>347853</v>
      </c>
      <c r="AI700" s="74">
        <v>338699</v>
      </c>
      <c r="AJ700" s="74">
        <v>517658</v>
      </c>
      <c r="AK700" s="87"/>
    </row>
    <row r="701" spans="1:37" x14ac:dyDescent="0.3">
      <c r="A701" s="23"/>
      <c r="B701" s="77">
        <v>4</v>
      </c>
      <c r="C701" s="77" t="s">
        <v>3750</v>
      </c>
      <c r="D701" s="60" t="s">
        <v>2053</v>
      </c>
      <c r="E701" s="60" t="s">
        <v>2054</v>
      </c>
      <c r="F701" s="60" t="s">
        <v>3699</v>
      </c>
      <c r="G701" s="61" t="s">
        <v>2055</v>
      </c>
      <c r="H701" s="62">
        <v>3.5640655900000002E-4</v>
      </c>
      <c r="I701" s="74">
        <v>17788281</v>
      </c>
      <c r="J701" s="74">
        <v>-252950</v>
      </c>
      <c r="K701" s="74">
        <v>0</v>
      </c>
      <c r="L701" s="74"/>
      <c r="M701" s="74">
        <v>-1240</v>
      </c>
      <c r="N701" s="74">
        <v>1158816</v>
      </c>
      <c r="O701" s="74">
        <v>-2519990</v>
      </c>
      <c r="P701" s="74">
        <v>676138</v>
      </c>
      <c r="Q701" s="74">
        <v>-369</v>
      </c>
      <c r="R701" s="74">
        <v>6217</v>
      </c>
      <c r="S701" s="75">
        <v>16854903</v>
      </c>
      <c r="T701" s="75">
        <v>826876</v>
      </c>
      <c r="U701" s="75">
        <v>936158</v>
      </c>
      <c r="V701" s="75">
        <v>2187</v>
      </c>
      <c r="W701" s="75">
        <v>8098</v>
      </c>
      <c r="X701" s="76">
        <v>1773319</v>
      </c>
      <c r="Y701" s="75">
        <v>2758126</v>
      </c>
      <c r="Z701" s="75">
        <v>4533555</v>
      </c>
      <c r="AA701" s="75">
        <v>369</v>
      </c>
      <c r="AB701" s="75">
        <v>86610</v>
      </c>
      <c r="AC701" s="76">
        <v>7378660</v>
      </c>
      <c r="AD701" s="75">
        <v>1158816</v>
      </c>
      <c r="AE701" s="75">
        <v>-712693</v>
      </c>
      <c r="AF701" s="75">
        <v>446123</v>
      </c>
      <c r="AG701" s="74">
        <v>20349276</v>
      </c>
      <c r="AH701" s="74">
        <v>14121251</v>
      </c>
      <c r="AI701" s="74">
        <v>13749638</v>
      </c>
      <c r="AJ701" s="74">
        <v>21014531</v>
      </c>
      <c r="AK701" s="87"/>
    </row>
    <row r="702" spans="1:37" x14ac:dyDescent="0.3">
      <c r="A702" s="23"/>
      <c r="B702" s="77">
        <v>4</v>
      </c>
      <c r="C702" s="77" t="s">
        <v>3750</v>
      </c>
      <c r="D702" s="60" t="s">
        <v>2056</v>
      </c>
      <c r="E702" s="60" t="s">
        <v>2057</v>
      </c>
      <c r="F702" s="60" t="s">
        <v>3699</v>
      </c>
      <c r="G702" s="61" t="s">
        <v>2058</v>
      </c>
      <c r="H702" s="62">
        <v>3.4962926999999997E-5</v>
      </c>
      <c r="I702" s="74">
        <v>1698437</v>
      </c>
      <c r="J702" s="74">
        <v>-24814</v>
      </c>
      <c r="K702" s="74">
        <v>0</v>
      </c>
      <c r="L702" s="74"/>
      <c r="M702" s="74">
        <v>-122</v>
      </c>
      <c r="N702" s="74">
        <v>120102</v>
      </c>
      <c r="O702" s="74">
        <v>-247207</v>
      </c>
      <c r="P702" s="74">
        <v>66328</v>
      </c>
      <c r="Q702" s="74">
        <v>-36</v>
      </c>
      <c r="R702" s="74">
        <v>40752</v>
      </c>
      <c r="S702" s="75">
        <v>1653440</v>
      </c>
      <c r="T702" s="75">
        <v>81115</v>
      </c>
      <c r="U702" s="75">
        <v>91836</v>
      </c>
      <c r="V702" s="75">
        <v>215</v>
      </c>
      <c r="W702" s="75">
        <v>387553</v>
      </c>
      <c r="X702" s="76">
        <v>560719</v>
      </c>
      <c r="Y702" s="75">
        <v>270568</v>
      </c>
      <c r="Z702" s="75">
        <v>444735</v>
      </c>
      <c r="AA702" s="75">
        <v>36</v>
      </c>
      <c r="AB702" s="75">
        <v>0</v>
      </c>
      <c r="AC702" s="76">
        <v>715339</v>
      </c>
      <c r="AD702" s="75">
        <v>120102</v>
      </c>
      <c r="AE702" s="75">
        <v>-21090</v>
      </c>
      <c r="AF702" s="75">
        <v>99012</v>
      </c>
      <c r="AG702" s="74">
        <v>1996232</v>
      </c>
      <c r="AH702" s="74">
        <v>1385273</v>
      </c>
      <c r="AI702" s="74">
        <v>1348818</v>
      </c>
      <c r="AJ702" s="74">
        <v>2061493</v>
      </c>
      <c r="AK702" s="87"/>
    </row>
    <row r="703" spans="1:37" x14ac:dyDescent="0.3">
      <c r="A703" s="23"/>
      <c r="B703" s="77">
        <v>4</v>
      </c>
      <c r="C703" s="77" t="s">
        <v>3750</v>
      </c>
      <c r="D703" s="60" t="s">
        <v>2059</v>
      </c>
      <c r="E703" s="60" t="s">
        <v>2060</v>
      </c>
      <c r="F703" s="60" t="s">
        <v>3699</v>
      </c>
      <c r="G703" s="61" t="s">
        <v>2061</v>
      </c>
      <c r="H703" s="62">
        <v>9.1038309999999999E-5</v>
      </c>
      <c r="I703" s="74">
        <v>4587431</v>
      </c>
      <c r="J703" s="74">
        <v>-64612</v>
      </c>
      <c r="K703" s="74">
        <v>0</v>
      </c>
      <c r="L703" s="74"/>
      <c r="M703" s="74">
        <v>-317</v>
      </c>
      <c r="N703" s="74">
        <v>289971</v>
      </c>
      <c r="O703" s="74">
        <v>-643691</v>
      </c>
      <c r="P703" s="74">
        <v>172709</v>
      </c>
      <c r="Q703" s="74">
        <v>-94</v>
      </c>
      <c r="R703" s="74">
        <v>-36084</v>
      </c>
      <c r="S703" s="75">
        <v>4305313</v>
      </c>
      <c r="T703" s="75">
        <v>211212</v>
      </c>
      <c r="U703" s="75">
        <v>239127</v>
      </c>
      <c r="V703" s="75">
        <v>559</v>
      </c>
      <c r="W703" s="75">
        <v>152497</v>
      </c>
      <c r="X703" s="76">
        <v>603395</v>
      </c>
      <c r="Y703" s="75">
        <v>704519</v>
      </c>
      <c r="Z703" s="75">
        <v>1158024</v>
      </c>
      <c r="AA703" s="75">
        <v>94</v>
      </c>
      <c r="AB703" s="75">
        <v>46381</v>
      </c>
      <c r="AC703" s="76">
        <v>1909018</v>
      </c>
      <c r="AD703" s="75">
        <v>289971</v>
      </c>
      <c r="AE703" s="75">
        <v>-157236</v>
      </c>
      <c r="AF703" s="75">
        <v>132735</v>
      </c>
      <c r="AG703" s="74">
        <v>5197894</v>
      </c>
      <c r="AH703" s="74">
        <v>3607046</v>
      </c>
      <c r="AI703" s="74">
        <v>3512123</v>
      </c>
      <c r="AJ703" s="74">
        <v>5367823</v>
      </c>
      <c r="AK703" s="87"/>
    </row>
    <row r="704" spans="1:37" x14ac:dyDescent="0.3">
      <c r="A704" s="23"/>
      <c r="B704" s="77">
        <v>4</v>
      </c>
      <c r="C704" s="77" t="s">
        <v>3750</v>
      </c>
      <c r="D704" s="60" t="s">
        <v>2062</v>
      </c>
      <c r="E704" s="60" t="s">
        <v>2063</v>
      </c>
      <c r="F704" s="60" t="s">
        <v>3699</v>
      </c>
      <c r="G704" s="61" t="s">
        <v>2064</v>
      </c>
      <c r="H704" s="62">
        <v>1.3657014599999999E-4</v>
      </c>
      <c r="I704" s="74">
        <v>6445173</v>
      </c>
      <c r="J704" s="74">
        <v>-96927</v>
      </c>
      <c r="K704" s="74">
        <v>0</v>
      </c>
      <c r="L704" s="74"/>
      <c r="M704" s="74">
        <v>-475</v>
      </c>
      <c r="N704" s="74">
        <v>495230</v>
      </c>
      <c r="O704" s="74">
        <v>-965626</v>
      </c>
      <c r="P704" s="74">
        <v>259087</v>
      </c>
      <c r="Q704" s="74">
        <v>-141</v>
      </c>
      <c r="R704" s="74">
        <v>322247</v>
      </c>
      <c r="S704" s="75">
        <v>6458568</v>
      </c>
      <c r="T704" s="75">
        <v>316848</v>
      </c>
      <c r="U704" s="75">
        <v>358723</v>
      </c>
      <c r="V704" s="75">
        <v>838</v>
      </c>
      <c r="W704" s="75">
        <v>414357</v>
      </c>
      <c r="X704" s="76">
        <v>1090766</v>
      </c>
      <c r="Y704" s="75">
        <v>1056876</v>
      </c>
      <c r="Z704" s="75">
        <v>1737197</v>
      </c>
      <c r="AA704" s="75">
        <v>141</v>
      </c>
      <c r="AB704" s="75">
        <v>616787</v>
      </c>
      <c r="AC704" s="76">
        <v>3411001</v>
      </c>
      <c r="AD704" s="75">
        <v>495230</v>
      </c>
      <c r="AE704" s="75">
        <v>-356007</v>
      </c>
      <c r="AF704" s="75">
        <v>139223</v>
      </c>
      <c r="AG704" s="74">
        <v>7797566</v>
      </c>
      <c r="AH704" s="74">
        <v>5411071</v>
      </c>
      <c r="AI704" s="74">
        <v>5268674</v>
      </c>
      <c r="AJ704" s="74">
        <v>8052482</v>
      </c>
      <c r="AK704" s="87"/>
    </row>
    <row r="705" spans="1:37" x14ac:dyDescent="0.3">
      <c r="A705" s="23"/>
      <c r="B705" s="77">
        <v>4</v>
      </c>
      <c r="C705" s="77" t="s">
        <v>3750</v>
      </c>
      <c r="D705" s="60" t="s">
        <v>2065</v>
      </c>
      <c r="E705" s="60" t="s">
        <v>2066</v>
      </c>
      <c r="F705" s="60" t="s">
        <v>3699</v>
      </c>
      <c r="G705" s="61" t="s">
        <v>2067</v>
      </c>
      <c r="H705" s="62">
        <v>4.6754848100000001E-4</v>
      </c>
      <c r="I705" s="74">
        <v>23361147</v>
      </c>
      <c r="J705" s="74">
        <v>-331830</v>
      </c>
      <c r="K705" s="74">
        <v>0</v>
      </c>
      <c r="L705" s="74"/>
      <c r="M705" s="74">
        <v>-1626</v>
      </c>
      <c r="N705" s="74">
        <v>1516624</v>
      </c>
      <c r="O705" s="74">
        <v>-3305825</v>
      </c>
      <c r="P705" s="74">
        <v>886985</v>
      </c>
      <c r="Q705" s="74">
        <v>-484</v>
      </c>
      <c r="R705" s="74">
        <v>-14052</v>
      </c>
      <c r="S705" s="75">
        <v>22110939</v>
      </c>
      <c r="T705" s="75">
        <v>1084730</v>
      </c>
      <c r="U705" s="75">
        <v>1228090</v>
      </c>
      <c r="V705" s="75">
        <v>2869</v>
      </c>
      <c r="W705" s="75">
        <v>70</v>
      </c>
      <c r="X705" s="76">
        <v>2315759</v>
      </c>
      <c r="Y705" s="75">
        <v>3618221</v>
      </c>
      <c r="Z705" s="75">
        <v>5947300</v>
      </c>
      <c r="AA705" s="75">
        <v>484</v>
      </c>
      <c r="AB705" s="75">
        <v>1108577</v>
      </c>
      <c r="AC705" s="76">
        <v>10674582</v>
      </c>
      <c r="AD705" s="75">
        <v>1516624</v>
      </c>
      <c r="AE705" s="75">
        <v>-1073736</v>
      </c>
      <c r="AF705" s="75">
        <v>442888</v>
      </c>
      <c r="AG705" s="74">
        <v>26695000</v>
      </c>
      <c r="AH705" s="74">
        <v>18524826</v>
      </c>
      <c r="AI705" s="74">
        <v>18037330</v>
      </c>
      <c r="AJ705" s="74">
        <v>27567708</v>
      </c>
      <c r="AK705" s="87"/>
    </row>
    <row r="706" spans="1:37" x14ac:dyDescent="0.3">
      <c r="A706" s="23"/>
      <c r="B706" s="77">
        <v>4</v>
      </c>
      <c r="C706" s="77" t="s">
        <v>3750</v>
      </c>
      <c r="D706" s="60" t="s">
        <v>2068</v>
      </c>
      <c r="E706" s="60" t="s">
        <v>2069</v>
      </c>
      <c r="F706" s="60" t="s">
        <v>3699</v>
      </c>
      <c r="G706" s="61" t="s">
        <v>2070</v>
      </c>
      <c r="H706" s="62">
        <v>4.5923537999999999E-5</v>
      </c>
      <c r="I706" s="74">
        <v>2193145</v>
      </c>
      <c r="J706" s="74">
        <v>-32593</v>
      </c>
      <c r="K706" s="74">
        <v>0</v>
      </c>
      <c r="L706" s="74"/>
      <c r="M706" s="74">
        <v>-160</v>
      </c>
      <c r="N706" s="74">
        <v>162960</v>
      </c>
      <c r="O706" s="74">
        <v>-324705</v>
      </c>
      <c r="P706" s="74">
        <v>87121</v>
      </c>
      <c r="Q706" s="74">
        <v>-48</v>
      </c>
      <c r="R706" s="74">
        <v>86062</v>
      </c>
      <c r="S706" s="75">
        <v>2171782</v>
      </c>
      <c r="T706" s="75">
        <v>106544</v>
      </c>
      <c r="U706" s="75">
        <v>120625</v>
      </c>
      <c r="V706" s="75">
        <v>282</v>
      </c>
      <c r="W706" s="75">
        <v>110661</v>
      </c>
      <c r="X706" s="76">
        <v>338112</v>
      </c>
      <c r="Y706" s="75">
        <v>355389</v>
      </c>
      <c r="Z706" s="75">
        <v>584156</v>
      </c>
      <c r="AA706" s="75">
        <v>48</v>
      </c>
      <c r="AB706" s="75">
        <v>83480</v>
      </c>
      <c r="AC706" s="76">
        <v>1023073</v>
      </c>
      <c r="AD706" s="75">
        <v>162960</v>
      </c>
      <c r="AE706" s="75">
        <v>-102107</v>
      </c>
      <c r="AF706" s="75">
        <v>60853</v>
      </c>
      <c r="AG706" s="74">
        <v>2622036</v>
      </c>
      <c r="AH706" s="74">
        <v>1819545</v>
      </c>
      <c r="AI706" s="74">
        <v>1771662</v>
      </c>
      <c r="AJ706" s="74">
        <v>2707755</v>
      </c>
      <c r="AK706" s="87"/>
    </row>
    <row r="707" spans="1:37" x14ac:dyDescent="0.3">
      <c r="A707" s="23"/>
      <c r="B707" s="77">
        <v>4</v>
      </c>
      <c r="C707" s="77" t="s">
        <v>3750</v>
      </c>
      <c r="D707" s="60" t="s">
        <v>2071</v>
      </c>
      <c r="E707" s="60" t="s">
        <v>2072</v>
      </c>
      <c r="F707" s="60" t="s">
        <v>3699</v>
      </c>
      <c r="G707" s="61" t="s">
        <v>2073</v>
      </c>
      <c r="H707" s="62">
        <v>4.0694739000000002E-5</v>
      </c>
      <c r="I707" s="74">
        <v>2078642</v>
      </c>
      <c r="J707" s="74">
        <v>-28882</v>
      </c>
      <c r="K707" s="74">
        <v>0</v>
      </c>
      <c r="L707" s="74"/>
      <c r="M707" s="74">
        <v>-142</v>
      </c>
      <c r="N707" s="74">
        <v>125751</v>
      </c>
      <c r="O707" s="74">
        <v>-287734</v>
      </c>
      <c r="P707" s="74">
        <v>77202</v>
      </c>
      <c r="Q707" s="74">
        <v>-42</v>
      </c>
      <c r="R707" s="74">
        <v>-40291</v>
      </c>
      <c r="S707" s="75">
        <v>1924504</v>
      </c>
      <c r="T707" s="75">
        <v>94413</v>
      </c>
      <c r="U707" s="75">
        <v>106891</v>
      </c>
      <c r="V707" s="75">
        <v>250</v>
      </c>
      <c r="W707" s="75">
        <v>14785</v>
      </c>
      <c r="X707" s="76">
        <v>216339</v>
      </c>
      <c r="Y707" s="75">
        <v>314925</v>
      </c>
      <c r="Z707" s="75">
        <v>517644</v>
      </c>
      <c r="AA707" s="75">
        <v>42</v>
      </c>
      <c r="AB707" s="75">
        <v>51797</v>
      </c>
      <c r="AC707" s="76">
        <v>884408</v>
      </c>
      <c r="AD707" s="75">
        <v>125751</v>
      </c>
      <c r="AE707" s="75">
        <v>-77869</v>
      </c>
      <c r="AF707" s="75">
        <v>47882</v>
      </c>
      <c r="AG707" s="74">
        <v>2323494</v>
      </c>
      <c r="AH707" s="74">
        <v>1612374</v>
      </c>
      <c r="AI707" s="74">
        <v>1569943</v>
      </c>
      <c r="AJ707" s="74">
        <v>2399453</v>
      </c>
      <c r="AK707" s="87"/>
    </row>
    <row r="708" spans="1:37" x14ac:dyDescent="0.3">
      <c r="A708" s="23"/>
      <c r="B708" s="77">
        <v>4</v>
      </c>
      <c r="C708" s="77" t="s">
        <v>3750</v>
      </c>
      <c r="D708" s="60" t="s">
        <v>2074</v>
      </c>
      <c r="E708" s="60" t="s">
        <v>2075</v>
      </c>
      <c r="F708" s="60" t="s">
        <v>3699</v>
      </c>
      <c r="G708" s="61" t="s">
        <v>2076</v>
      </c>
      <c r="H708" s="62">
        <v>2.6476520000000001E-5</v>
      </c>
      <c r="I708" s="74">
        <v>1266699</v>
      </c>
      <c r="J708" s="74">
        <v>-18791</v>
      </c>
      <c r="K708" s="74">
        <v>0</v>
      </c>
      <c r="L708" s="74"/>
      <c r="M708" s="74">
        <v>-92</v>
      </c>
      <c r="N708" s="74">
        <v>93638</v>
      </c>
      <c r="O708" s="74">
        <v>-187204</v>
      </c>
      <c r="P708" s="74">
        <v>50229</v>
      </c>
      <c r="Q708" s="74">
        <v>-27</v>
      </c>
      <c r="R708" s="74">
        <v>47657</v>
      </c>
      <c r="S708" s="75">
        <v>1252109</v>
      </c>
      <c r="T708" s="75">
        <v>61426</v>
      </c>
      <c r="U708" s="75">
        <v>69545</v>
      </c>
      <c r="V708" s="75">
        <v>162</v>
      </c>
      <c r="W708" s="75">
        <v>61281</v>
      </c>
      <c r="X708" s="76">
        <v>192414</v>
      </c>
      <c r="Y708" s="75">
        <v>204894</v>
      </c>
      <c r="Z708" s="75">
        <v>336786</v>
      </c>
      <c r="AA708" s="75">
        <v>27</v>
      </c>
      <c r="AB708" s="75">
        <v>403111</v>
      </c>
      <c r="AC708" s="76">
        <v>944818</v>
      </c>
      <c r="AD708" s="75">
        <v>93638</v>
      </c>
      <c r="AE708" s="75">
        <v>-109301</v>
      </c>
      <c r="AF708" s="75">
        <v>-15663</v>
      </c>
      <c r="AG708" s="74">
        <v>1511695</v>
      </c>
      <c r="AH708" s="74">
        <v>1049031</v>
      </c>
      <c r="AI708" s="74">
        <v>1021425</v>
      </c>
      <c r="AJ708" s="74">
        <v>1561115</v>
      </c>
      <c r="AK708" s="87"/>
    </row>
    <row r="709" spans="1:37" x14ac:dyDescent="0.3">
      <c r="A709" s="23"/>
      <c r="B709" s="77">
        <v>4</v>
      </c>
      <c r="C709" s="77" t="s">
        <v>3750</v>
      </c>
      <c r="D709" s="60" t="s">
        <v>2077</v>
      </c>
      <c r="E709" s="60" t="s">
        <v>2078</v>
      </c>
      <c r="F709" s="60" t="s">
        <v>3699</v>
      </c>
      <c r="G709" s="61" t="s">
        <v>2079</v>
      </c>
      <c r="H709" s="62">
        <v>6.0124848999999998E-5</v>
      </c>
      <c r="I709" s="74">
        <v>2882769</v>
      </c>
      <c r="J709" s="74">
        <v>-42672</v>
      </c>
      <c r="K709" s="74">
        <v>0</v>
      </c>
      <c r="L709" s="74"/>
      <c r="M709" s="74">
        <v>-209</v>
      </c>
      <c r="N709" s="74">
        <v>211777</v>
      </c>
      <c r="O709" s="74">
        <v>-425116</v>
      </c>
      <c r="P709" s="74">
        <v>114063</v>
      </c>
      <c r="Q709" s="74">
        <v>-62</v>
      </c>
      <c r="R709" s="74">
        <v>102829</v>
      </c>
      <c r="S709" s="75">
        <v>2843379</v>
      </c>
      <c r="T709" s="75">
        <v>139492</v>
      </c>
      <c r="U709" s="75">
        <v>157927</v>
      </c>
      <c r="V709" s="75">
        <v>369</v>
      </c>
      <c r="W709" s="75">
        <v>257818</v>
      </c>
      <c r="X709" s="76">
        <v>555606</v>
      </c>
      <c r="Y709" s="75">
        <v>465289</v>
      </c>
      <c r="Z709" s="75">
        <v>764799</v>
      </c>
      <c r="AA709" s="75">
        <v>62</v>
      </c>
      <c r="AB709" s="75">
        <v>0</v>
      </c>
      <c r="AC709" s="76">
        <v>1230150</v>
      </c>
      <c r="AD709" s="75">
        <v>211777</v>
      </c>
      <c r="AE709" s="75">
        <v>-100309</v>
      </c>
      <c r="AF709" s="75">
        <v>111468</v>
      </c>
      <c r="AG709" s="74">
        <v>3432869</v>
      </c>
      <c r="AH709" s="74">
        <v>2382218</v>
      </c>
      <c r="AI709" s="74">
        <v>2319528</v>
      </c>
      <c r="AJ709" s="74">
        <v>3545096</v>
      </c>
      <c r="AK709" s="87"/>
    </row>
    <row r="710" spans="1:37" x14ac:dyDescent="0.3">
      <c r="A710" s="23"/>
      <c r="B710" s="77">
        <v>4</v>
      </c>
      <c r="C710" s="77" t="s">
        <v>3750</v>
      </c>
      <c r="D710" s="60" t="s">
        <v>2080</v>
      </c>
      <c r="E710" s="60" t="s">
        <v>2081</v>
      </c>
      <c r="F710" s="60" t="s">
        <v>3699</v>
      </c>
      <c r="G710" s="61" t="s">
        <v>2082</v>
      </c>
      <c r="H710" s="62">
        <v>1.1689063999999999E-5</v>
      </c>
      <c r="I710" s="74">
        <v>546459</v>
      </c>
      <c r="J710" s="74">
        <v>-8296</v>
      </c>
      <c r="K710" s="74">
        <v>0</v>
      </c>
      <c r="L710" s="74"/>
      <c r="M710" s="74">
        <v>-41</v>
      </c>
      <c r="N710" s="74">
        <v>43102</v>
      </c>
      <c r="O710" s="74">
        <v>-82648</v>
      </c>
      <c r="P710" s="74">
        <v>22175</v>
      </c>
      <c r="Q710" s="74">
        <v>-12</v>
      </c>
      <c r="R710" s="74">
        <v>32052</v>
      </c>
      <c r="S710" s="75">
        <v>552791</v>
      </c>
      <c r="T710" s="75">
        <v>27119</v>
      </c>
      <c r="U710" s="75">
        <v>30703</v>
      </c>
      <c r="V710" s="75">
        <v>72</v>
      </c>
      <c r="W710" s="75">
        <v>41211</v>
      </c>
      <c r="X710" s="76">
        <v>99105</v>
      </c>
      <c r="Y710" s="75">
        <v>90458</v>
      </c>
      <c r="Z710" s="75">
        <v>148687</v>
      </c>
      <c r="AA710" s="75">
        <v>12</v>
      </c>
      <c r="AB710" s="75">
        <v>47223</v>
      </c>
      <c r="AC710" s="76">
        <v>286380</v>
      </c>
      <c r="AD710" s="75">
        <v>43102</v>
      </c>
      <c r="AE710" s="75">
        <v>-29680</v>
      </c>
      <c r="AF710" s="75">
        <v>13422</v>
      </c>
      <c r="AG710" s="74">
        <v>667395</v>
      </c>
      <c r="AH710" s="74">
        <v>463135</v>
      </c>
      <c r="AI710" s="74">
        <v>450947</v>
      </c>
      <c r="AJ710" s="74">
        <v>689213</v>
      </c>
      <c r="AK710" s="87"/>
    </row>
    <row r="711" spans="1:37" x14ac:dyDescent="0.3">
      <c r="A711" s="23"/>
      <c r="B711" s="77">
        <v>4</v>
      </c>
      <c r="C711" s="77" t="s">
        <v>3750</v>
      </c>
      <c r="D711" s="60" t="s">
        <v>2083</v>
      </c>
      <c r="E711" s="60" t="s">
        <v>2084</v>
      </c>
      <c r="F711" s="60" t="s">
        <v>3699</v>
      </c>
      <c r="G711" s="61" t="s">
        <v>2085</v>
      </c>
      <c r="H711" s="62">
        <v>1.5172253300000001E-4</v>
      </c>
      <c r="I711" s="74">
        <v>6803664</v>
      </c>
      <c r="J711" s="74">
        <v>-107681</v>
      </c>
      <c r="K711" s="74">
        <v>0</v>
      </c>
      <c r="L711" s="74"/>
      <c r="M711" s="74">
        <v>-528</v>
      </c>
      <c r="N711" s="74">
        <v>599368</v>
      </c>
      <c r="O711" s="74">
        <v>-1072762</v>
      </c>
      <c r="P711" s="74">
        <v>287832</v>
      </c>
      <c r="Q711" s="74">
        <v>-157</v>
      </c>
      <c r="R711" s="74">
        <v>665408</v>
      </c>
      <c r="S711" s="75">
        <v>7175144</v>
      </c>
      <c r="T711" s="75">
        <v>352002</v>
      </c>
      <c r="U711" s="75">
        <v>398523</v>
      </c>
      <c r="V711" s="75">
        <v>931</v>
      </c>
      <c r="W711" s="75">
        <v>962937</v>
      </c>
      <c r="X711" s="76">
        <v>1714393</v>
      </c>
      <c r="Y711" s="75">
        <v>1174136</v>
      </c>
      <c r="Z711" s="75">
        <v>1929938</v>
      </c>
      <c r="AA711" s="75">
        <v>157</v>
      </c>
      <c r="AB711" s="75">
        <v>0</v>
      </c>
      <c r="AC711" s="76">
        <v>3104231</v>
      </c>
      <c r="AD711" s="75">
        <v>599368</v>
      </c>
      <c r="AE711" s="75">
        <v>-282900</v>
      </c>
      <c r="AF711" s="75">
        <v>316468</v>
      </c>
      <c r="AG711" s="74">
        <v>8662702</v>
      </c>
      <c r="AH711" s="74">
        <v>6011427</v>
      </c>
      <c r="AI711" s="74">
        <v>5853231</v>
      </c>
      <c r="AJ711" s="74">
        <v>8945901</v>
      </c>
      <c r="AK711" s="87"/>
    </row>
    <row r="712" spans="1:37" x14ac:dyDescent="0.3">
      <c r="A712" s="23"/>
      <c r="B712" s="77">
        <v>4</v>
      </c>
      <c r="C712" s="77" t="s">
        <v>3750</v>
      </c>
      <c r="D712" s="60" t="s">
        <v>2086</v>
      </c>
      <c r="E712" s="60" t="s">
        <v>2087</v>
      </c>
      <c r="F712" s="60" t="s">
        <v>3699</v>
      </c>
      <c r="G712" s="61" t="s">
        <v>2088</v>
      </c>
      <c r="H712" s="62">
        <v>3.9537950000000003E-5</v>
      </c>
      <c r="I712" s="74">
        <v>1926285</v>
      </c>
      <c r="J712" s="74">
        <v>-28061</v>
      </c>
      <c r="K712" s="74">
        <v>0</v>
      </c>
      <c r="L712" s="74"/>
      <c r="M712" s="74">
        <v>-138</v>
      </c>
      <c r="N712" s="74">
        <v>135045</v>
      </c>
      <c r="O712" s="74">
        <v>-279555</v>
      </c>
      <c r="P712" s="74">
        <v>75007</v>
      </c>
      <c r="Q712" s="74">
        <v>-41</v>
      </c>
      <c r="R712" s="74">
        <v>41256</v>
      </c>
      <c r="S712" s="75">
        <v>1869798</v>
      </c>
      <c r="T712" s="75">
        <v>91729</v>
      </c>
      <c r="U712" s="75">
        <v>103853</v>
      </c>
      <c r="V712" s="75">
        <v>243</v>
      </c>
      <c r="W712" s="75">
        <v>53052</v>
      </c>
      <c r="X712" s="76">
        <v>248877</v>
      </c>
      <c r="Y712" s="75">
        <v>305973</v>
      </c>
      <c r="Z712" s="75">
        <v>502930</v>
      </c>
      <c r="AA712" s="75">
        <v>41</v>
      </c>
      <c r="AB712" s="75">
        <v>353352</v>
      </c>
      <c r="AC712" s="76">
        <v>1162296</v>
      </c>
      <c r="AD712" s="75">
        <v>135045</v>
      </c>
      <c r="AE712" s="75">
        <v>-127899</v>
      </c>
      <c r="AF712" s="75">
        <v>7146</v>
      </c>
      <c r="AG712" s="74">
        <v>2257446</v>
      </c>
      <c r="AH712" s="74">
        <v>1566541</v>
      </c>
      <c r="AI712" s="74">
        <v>1525316</v>
      </c>
      <c r="AJ712" s="74">
        <v>2331246</v>
      </c>
      <c r="AK712" s="87"/>
    </row>
    <row r="713" spans="1:37" x14ac:dyDescent="0.3">
      <c r="A713" s="23"/>
      <c r="B713" s="77">
        <v>4</v>
      </c>
      <c r="C713" s="77" t="s">
        <v>3750</v>
      </c>
      <c r="D713" s="60" t="s">
        <v>2089</v>
      </c>
      <c r="E713" s="60" t="s">
        <v>2090</v>
      </c>
      <c r="F713" s="60" t="s">
        <v>3699</v>
      </c>
      <c r="G713" s="61" t="s">
        <v>2091</v>
      </c>
      <c r="H713" s="62">
        <v>1.9538603000000001E-5</v>
      </c>
      <c r="I713" s="74">
        <v>1335314</v>
      </c>
      <c r="J713" s="74">
        <v>-13867</v>
      </c>
      <c r="K713" s="74">
        <v>0</v>
      </c>
      <c r="L713" s="74"/>
      <c r="M713" s="74">
        <v>-68</v>
      </c>
      <c r="N713" s="74">
        <v>13845</v>
      </c>
      <c r="O713" s="74">
        <v>-138149</v>
      </c>
      <c r="P713" s="74">
        <v>37067</v>
      </c>
      <c r="Q713" s="74">
        <v>-20</v>
      </c>
      <c r="R713" s="74">
        <v>-310116</v>
      </c>
      <c r="S713" s="75">
        <v>924006</v>
      </c>
      <c r="T713" s="75">
        <v>45330</v>
      </c>
      <c r="U713" s="75">
        <v>51321</v>
      </c>
      <c r="V713" s="75">
        <v>120</v>
      </c>
      <c r="W713" s="75">
        <v>281866</v>
      </c>
      <c r="X713" s="76">
        <v>378637</v>
      </c>
      <c r="Y713" s="75">
        <v>151204</v>
      </c>
      <c r="Z713" s="75">
        <v>248535</v>
      </c>
      <c r="AA713" s="75">
        <v>20</v>
      </c>
      <c r="AB713" s="75">
        <v>398717</v>
      </c>
      <c r="AC713" s="76">
        <v>798476</v>
      </c>
      <c r="AD713" s="75">
        <v>13845</v>
      </c>
      <c r="AE713" s="75">
        <v>1650</v>
      </c>
      <c r="AF713" s="75">
        <v>15495</v>
      </c>
      <c r="AG713" s="74">
        <v>1115570</v>
      </c>
      <c r="AH713" s="74">
        <v>774143</v>
      </c>
      <c r="AI713" s="74">
        <v>753770</v>
      </c>
      <c r="AJ713" s="74">
        <v>1152040</v>
      </c>
      <c r="AK713" s="87"/>
    </row>
    <row r="714" spans="1:37" x14ac:dyDescent="0.3">
      <c r="A714" s="23"/>
      <c r="B714" s="77">
        <v>4</v>
      </c>
      <c r="C714" s="77" t="s">
        <v>3750</v>
      </c>
      <c r="D714" s="60" t="s">
        <v>2092</v>
      </c>
      <c r="E714" s="60" t="s">
        <v>2093</v>
      </c>
      <c r="F714" s="60" t="s">
        <v>3699</v>
      </c>
      <c r="G714" s="61" t="s">
        <v>2094</v>
      </c>
      <c r="H714" s="62">
        <v>9.7929729000000005E-5</v>
      </c>
      <c r="I714" s="74">
        <v>4593945</v>
      </c>
      <c r="J714" s="74">
        <v>-69503</v>
      </c>
      <c r="K714" s="74">
        <v>0</v>
      </c>
      <c r="L714" s="74"/>
      <c r="M714" s="74">
        <v>-341</v>
      </c>
      <c r="N714" s="74">
        <v>358928</v>
      </c>
      <c r="O714" s="74">
        <v>-692417</v>
      </c>
      <c r="P714" s="74">
        <v>185782</v>
      </c>
      <c r="Q714" s="74">
        <v>-101</v>
      </c>
      <c r="R714" s="74">
        <v>254923</v>
      </c>
      <c r="S714" s="75">
        <v>4631216</v>
      </c>
      <c r="T714" s="75">
        <v>227201</v>
      </c>
      <c r="U714" s="75">
        <v>257228</v>
      </c>
      <c r="V714" s="75">
        <v>601</v>
      </c>
      <c r="W714" s="75">
        <v>720604</v>
      </c>
      <c r="X714" s="76">
        <v>1205634</v>
      </c>
      <c r="Y714" s="75">
        <v>757850</v>
      </c>
      <c r="Z714" s="75">
        <v>1245684</v>
      </c>
      <c r="AA714" s="75">
        <v>101</v>
      </c>
      <c r="AB714" s="75">
        <v>0</v>
      </c>
      <c r="AC714" s="76">
        <v>2003635</v>
      </c>
      <c r="AD714" s="75">
        <v>358928</v>
      </c>
      <c r="AE714" s="75">
        <v>-136636</v>
      </c>
      <c r="AF714" s="75">
        <v>222292</v>
      </c>
      <c r="AG714" s="74">
        <v>5591365</v>
      </c>
      <c r="AH714" s="74">
        <v>3880092</v>
      </c>
      <c r="AI714" s="74">
        <v>3777984</v>
      </c>
      <c r="AJ714" s="74">
        <v>5774157</v>
      </c>
      <c r="AK714" s="87"/>
    </row>
    <row r="715" spans="1:37" x14ac:dyDescent="0.3">
      <c r="A715" s="23"/>
      <c r="B715" s="77">
        <v>4</v>
      </c>
      <c r="C715" s="77" t="s">
        <v>3750</v>
      </c>
      <c r="D715" s="60" t="s">
        <v>2095</v>
      </c>
      <c r="E715" s="60" t="s">
        <v>2096</v>
      </c>
      <c r="F715" s="60" t="s">
        <v>3699</v>
      </c>
      <c r="G715" s="61" t="s">
        <v>2097</v>
      </c>
      <c r="H715" s="62">
        <v>1.922215616E-3</v>
      </c>
      <c r="I715" s="74">
        <v>95172554</v>
      </c>
      <c r="J715" s="74">
        <v>-1364237</v>
      </c>
      <c r="K715" s="74">
        <v>-4</v>
      </c>
      <c r="L715" s="78"/>
      <c r="M715" s="74">
        <v>-6686</v>
      </c>
      <c r="N715" s="74">
        <v>6355446</v>
      </c>
      <c r="O715" s="74">
        <v>-13591121</v>
      </c>
      <c r="P715" s="74">
        <v>3646630</v>
      </c>
      <c r="Q715" s="74">
        <v>-1988</v>
      </c>
      <c r="R715" s="74">
        <v>693336</v>
      </c>
      <c r="S715" s="75">
        <v>90903930</v>
      </c>
      <c r="T715" s="75">
        <v>4459610</v>
      </c>
      <c r="U715" s="75">
        <v>5049005</v>
      </c>
      <c r="V715" s="75">
        <v>11795</v>
      </c>
      <c r="W715" s="75">
        <v>891998</v>
      </c>
      <c r="X715" s="76">
        <v>10412408</v>
      </c>
      <c r="Y715" s="75">
        <v>14875464</v>
      </c>
      <c r="Z715" s="75">
        <v>24450926</v>
      </c>
      <c r="AA715" s="75">
        <v>1988</v>
      </c>
      <c r="AB715" s="75">
        <v>2530790</v>
      </c>
      <c r="AC715" s="76">
        <v>41859168</v>
      </c>
      <c r="AD715" s="75">
        <v>6355446</v>
      </c>
      <c r="AE715" s="75">
        <v>-4136971</v>
      </c>
      <c r="AF715" s="75">
        <v>2218475</v>
      </c>
      <c r="AG715" s="74">
        <v>109750213</v>
      </c>
      <c r="AH715" s="74">
        <v>76160467</v>
      </c>
      <c r="AI715" s="74">
        <v>74156238</v>
      </c>
      <c r="AJ715" s="74">
        <v>113338149</v>
      </c>
      <c r="AK715" s="87"/>
    </row>
    <row r="716" spans="1:37" x14ac:dyDescent="0.3">
      <c r="A716" s="23"/>
      <c r="B716" s="77">
        <v>4</v>
      </c>
      <c r="C716" s="77" t="s">
        <v>3750</v>
      </c>
      <c r="D716" s="60" t="s">
        <v>2098</v>
      </c>
      <c r="E716" s="60" t="s">
        <v>2099</v>
      </c>
      <c r="F716" s="60" t="s">
        <v>3699</v>
      </c>
      <c r="G716" s="61" t="s">
        <v>2100</v>
      </c>
      <c r="H716" s="62">
        <v>5.2193588000000002E-5</v>
      </c>
      <c r="I716" s="74">
        <v>2744381</v>
      </c>
      <c r="J716" s="74">
        <v>-37043</v>
      </c>
      <c r="K716" s="74">
        <v>0</v>
      </c>
      <c r="L716" s="74"/>
      <c r="M716" s="74">
        <v>-182</v>
      </c>
      <c r="N716" s="74">
        <v>150471</v>
      </c>
      <c r="O716" s="74">
        <v>-369037</v>
      </c>
      <c r="P716" s="74">
        <v>99016</v>
      </c>
      <c r="Q716" s="74">
        <v>-54</v>
      </c>
      <c r="R716" s="74">
        <v>-119251</v>
      </c>
      <c r="S716" s="75">
        <v>2468301</v>
      </c>
      <c r="T716" s="75">
        <v>121091</v>
      </c>
      <c r="U716" s="75">
        <v>137095</v>
      </c>
      <c r="V716" s="75">
        <v>320</v>
      </c>
      <c r="W716" s="75">
        <v>8</v>
      </c>
      <c r="X716" s="76">
        <v>258514</v>
      </c>
      <c r="Y716" s="75">
        <v>403911</v>
      </c>
      <c r="Z716" s="75">
        <v>663912</v>
      </c>
      <c r="AA716" s="75">
        <v>54</v>
      </c>
      <c r="AB716" s="75">
        <v>216980</v>
      </c>
      <c r="AC716" s="76">
        <v>1284857</v>
      </c>
      <c r="AD716" s="75">
        <v>150471</v>
      </c>
      <c r="AE716" s="75">
        <v>-111614</v>
      </c>
      <c r="AF716" s="75">
        <v>38857</v>
      </c>
      <c r="AG716" s="74">
        <v>2980029</v>
      </c>
      <c r="AH716" s="74">
        <v>2067972</v>
      </c>
      <c r="AI716" s="74">
        <v>2013552</v>
      </c>
      <c r="AJ716" s="74">
        <v>3077451</v>
      </c>
      <c r="AK716" s="87"/>
    </row>
    <row r="717" spans="1:37" x14ac:dyDescent="0.3">
      <c r="A717" s="23"/>
      <c r="B717" s="77">
        <v>4</v>
      </c>
      <c r="C717" s="77" t="s">
        <v>3750</v>
      </c>
      <c r="D717" s="60" t="s">
        <v>2101</v>
      </c>
      <c r="E717" s="60" t="s">
        <v>2102</v>
      </c>
      <c r="F717" s="60" t="s">
        <v>3699</v>
      </c>
      <c r="G717" s="61" t="s">
        <v>2103</v>
      </c>
      <c r="H717" s="62">
        <v>2.8656242999999999E-5</v>
      </c>
      <c r="I717" s="74">
        <v>1262501</v>
      </c>
      <c r="J717" s="74">
        <v>-20338</v>
      </c>
      <c r="K717" s="74">
        <v>0</v>
      </c>
      <c r="L717" s="74"/>
      <c r="M717" s="74">
        <v>-100</v>
      </c>
      <c r="N717" s="74">
        <v>116312</v>
      </c>
      <c r="O717" s="74">
        <v>-202615</v>
      </c>
      <c r="P717" s="74">
        <v>54364</v>
      </c>
      <c r="Q717" s="74">
        <v>-30</v>
      </c>
      <c r="R717" s="74">
        <v>145097</v>
      </c>
      <c r="S717" s="75">
        <v>1355191</v>
      </c>
      <c r="T717" s="75">
        <v>66484</v>
      </c>
      <c r="U717" s="75">
        <v>75270</v>
      </c>
      <c r="V717" s="75">
        <v>176</v>
      </c>
      <c r="W717" s="75">
        <v>238316</v>
      </c>
      <c r="X717" s="76">
        <v>380246</v>
      </c>
      <c r="Y717" s="75">
        <v>221762</v>
      </c>
      <c r="Z717" s="75">
        <v>364513</v>
      </c>
      <c r="AA717" s="75">
        <v>30</v>
      </c>
      <c r="AB717" s="75">
        <v>0</v>
      </c>
      <c r="AC717" s="76">
        <v>586305</v>
      </c>
      <c r="AD717" s="75">
        <v>116312</v>
      </c>
      <c r="AE717" s="75">
        <v>-48961</v>
      </c>
      <c r="AF717" s="75">
        <v>67351</v>
      </c>
      <c r="AG717" s="74">
        <v>1636148</v>
      </c>
      <c r="AH717" s="74">
        <v>1135394</v>
      </c>
      <c r="AI717" s="74">
        <v>1105516</v>
      </c>
      <c r="AJ717" s="74">
        <v>1689636</v>
      </c>
      <c r="AK717" s="87"/>
    </row>
    <row r="718" spans="1:37" x14ac:dyDescent="0.3">
      <c r="A718" s="23"/>
      <c r="B718" s="77">
        <v>4</v>
      </c>
      <c r="C718" s="77" t="s">
        <v>3750</v>
      </c>
      <c r="D718" s="60" t="s">
        <v>2104</v>
      </c>
      <c r="E718" s="60" t="s">
        <v>2105</v>
      </c>
      <c r="F718" s="60" t="s">
        <v>3699</v>
      </c>
      <c r="G718" s="61" t="s">
        <v>2106</v>
      </c>
      <c r="H718" s="62">
        <v>1.2936592899999999E-4</v>
      </c>
      <c r="I718" s="74">
        <v>6570171</v>
      </c>
      <c r="J718" s="74">
        <v>-91814</v>
      </c>
      <c r="K718" s="74">
        <v>0</v>
      </c>
      <c r="L718" s="74"/>
      <c r="M718" s="74">
        <v>-450</v>
      </c>
      <c r="N718" s="74">
        <v>404960</v>
      </c>
      <c r="O718" s="74">
        <v>-914688</v>
      </c>
      <c r="P718" s="74">
        <v>245420</v>
      </c>
      <c r="Q718" s="74">
        <v>-134</v>
      </c>
      <c r="R718" s="74">
        <v>-95591</v>
      </c>
      <c r="S718" s="75">
        <v>6117874</v>
      </c>
      <c r="T718" s="75">
        <v>300134</v>
      </c>
      <c r="U718" s="75">
        <v>339800</v>
      </c>
      <c r="V718" s="75">
        <v>794</v>
      </c>
      <c r="W718" s="75">
        <v>18</v>
      </c>
      <c r="X718" s="76">
        <v>640746</v>
      </c>
      <c r="Y718" s="75">
        <v>1001125</v>
      </c>
      <c r="Z718" s="75">
        <v>1645558</v>
      </c>
      <c r="AA718" s="75">
        <v>134</v>
      </c>
      <c r="AB718" s="75">
        <v>123134</v>
      </c>
      <c r="AC718" s="76">
        <v>2769951</v>
      </c>
      <c r="AD718" s="75">
        <v>404960</v>
      </c>
      <c r="AE718" s="75">
        <v>-254258</v>
      </c>
      <c r="AF718" s="75">
        <v>150702</v>
      </c>
      <c r="AG718" s="74">
        <v>7386236</v>
      </c>
      <c r="AH718" s="74">
        <v>5125632</v>
      </c>
      <c r="AI718" s="74">
        <v>4990746</v>
      </c>
      <c r="AJ718" s="74">
        <v>7627706</v>
      </c>
      <c r="AK718" s="87"/>
    </row>
    <row r="719" spans="1:37" x14ac:dyDescent="0.3">
      <c r="A719" s="23"/>
      <c r="B719" s="77">
        <v>4</v>
      </c>
      <c r="C719" s="77" t="s">
        <v>3750</v>
      </c>
      <c r="D719" s="60" t="s">
        <v>2107</v>
      </c>
      <c r="E719" s="60" t="s">
        <v>2108</v>
      </c>
      <c r="F719" s="60" t="s">
        <v>3699</v>
      </c>
      <c r="G719" s="61" t="s">
        <v>2109</v>
      </c>
      <c r="H719" s="62">
        <v>1.725948956E-3</v>
      </c>
      <c r="I719" s="74">
        <v>85160272</v>
      </c>
      <c r="J719" s="74">
        <v>-1224946</v>
      </c>
      <c r="K719" s="74">
        <v>0</v>
      </c>
      <c r="L719" s="74"/>
      <c r="M719" s="74">
        <v>-6003</v>
      </c>
      <c r="N719" s="74">
        <v>5747186</v>
      </c>
      <c r="O719" s="74">
        <v>-12203408</v>
      </c>
      <c r="P719" s="74">
        <v>3274293</v>
      </c>
      <c r="Q719" s="74">
        <v>-1785</v>
      </c>
      <c r="R719" s="74">
        <v>876630</v>
      </c>
      <c r="S719" s="75">
        <v>81622239</v>
      </c>
      <c r="T719" s="75">
        <v>4004265</v>
      </c>
      <c r="U719" s="75">
        <v>4533479</v>
      </c>
      <c r="V719" s="75">
        <v>10591</v>
      </c>
      <c r="W719" s="75">
        <v>5755623</v>
      </c>
      <c r="X719" s="76">
        <v>14303958</v>
      </c>
      <c r="Y719" s="75">
        <v>13356614</v>
      </c>
      <c r="Z719" s="75">
        <v>21954379</v>
      </c>
      <c r="AA719" s="75">
        <v>1785</v>
      </c>
      <c r="AB719" s="75">
        <v>0</v>
      </c>
      <c r="AC719" s="76">
        <v>35312778</v>
      </c>
      <c r="AD719" s="75">
        <v>5747186</v>
      </c>
      <c r="AE719" s="75">
        <v>-2734216</v>
      </c>
      <c r="AF719" s="75">
        <v>3012970</v>
      </c>
      <c r="AG719" s="74">
        <v>98544234</v>
      </c>
      <c r="AH719" s="74">
        <v>68384149</v>
      </c>
      <c r="AI719" s="74">
        <v>66584560</v>
      </c>
      <c r="AJ719" s="74">
        <v>101765826</v>
      </c>
      <c r="AK719" s="87"/>
    </row>
    <row r="720" spans="1:37" x14ac:dyDescent="0.3">
      <c r="A720" s="23"/>
      <c r="B720" s="77">
        <v>4</v>
      </c>
      <c r="C720" s="77" t="s">
        <v>3750</v>
      </c>
      <c r="D720" s="60" t="s">
        <v>2110</v>
      </c>
      <c r="E720" s="60" t="s">
        <v>2111</v>
      </c>
      <c r="F720" s="60" t="s">
        <v>3699</v>
      </c>
      <c r="G720" s="61" t="s">
        <v>2112</v>
      </c>
      <c r="H720" s="62">
        <v>1.6698059E-5</v>
      </c>
      <c r="I720" s="74">
        <v>866734</v>
      </c>
      <c r="J720" s="74">
        <v>-11851</v>
      </c>
      <c r="K720" s="74">
        <v>0</v>
      </c>
      <c r="L720" s="74"/>
      <c r="M720" s="74">
        <v>-58</v>
      </c>
      <c r="N720" s="74">
        <v>49693</v>
      </c>
      <c r="O720" s="74">
        <v>-118064</v>
      </c>
      <c r="P720" s="74">
        <v>31678</v>
      </c>
      <c r="Q720" s="74">
        <v>-17</v>
      </c>
      <c r="R720" s="74">
        <v>-28442</v>
      </c>
      <c r="S720" s="75">
        <v>789673</v>
      </c>
      <c r="T720" s="75">
        <v>38740</v>
      </c>
      <c r="U720" s="75">
        <v>43860</v>
      </c>
      <c r="V720" s="75">
        <v>102</v>
      </c>
      <c r="W720" s="75">
        <v>51591</v>
      </c>
      <c r="X720" s="76">
        <v>134293</v>
      </c>
      <c r="Y720" s="75">
        <v>129221</v>
      </c>
      <c r="Z720" s="75">
        <v>212402</v>
      </c>
      <c r="AA720" s="75">
        <v>17</v>
      </c>
      <c r="AB720" s="75">
        <v>36566</v>
      </c>
      <c r="AC720" s="76">
        <v>378206</v>
      </c>
      <c r="AD720" s="75">
        <v>49693</v>
      </c>
      <c r="AE720" s="75">
        <v>-25485</v>
      </c>
      <c r="AF720" s="75">
        <v>24208</v>
      </c>
      <c r="AG720" s="74">
        <v>953387</v>
      </c>
      <c r="AH720" s="74">
        <v>661597</v>
      </c>
      <c r="AI720" s="74">
        <v>644186</v>
      </c>
      <c r="AJ720" s="74">
        <v>984555</v>
      </c>
      <c r="AK720" s="87"/>
    </row>
    <row r="721" spans="1:37" x14ac:dyDescent="0.3">
      <c r="A721" s="23"/>
      <c r="B721" s="77">
        <v>4</v>
      </c>
      <c r="C721" s="77" t="s">
        <v>3750</v>
      </c>
      <c r="D721" s="60" t="s">
        <v>2113</v>
      </c>
      <c r="E721" s="60" t="s">
        <v>2114</v>
      </c>
      <c r="F721" s="60" t="s">
        <v>3699</v>
      </c>
      <c r="G721" s="61" t="s">
        <v>2115</v>
      </c>
      <c r="H721" s="62">
        <v>2.6851314E-5</v>
      </c>
      <c r="I721" s="74">
        <v>1315626</v>
      </c>
      <c r="J721" s="74">
        <v>-19057</v>
      </c>
      <c r="K721" s="74">
        <v>0</v>
      </c>
      <c r="L721" s="74"/>
      <c r="M721" s="74">
        <v>-93</v>
      </c>
      <c r="N721" s="74">
        <v>90688</v>
      </c>
      <c r="O721" s="74">
        <v>-189854</v>
      </c>
      <c r="P721" s="74">
        <v>50940</v>
      </c>
      <c r="Q721" s="74">
        <v>-28</v>
      </c>
      <c r="R721" s="74">
        <v>21609</v>
      </c>
      <c r="S721" s="75">
        <v>1269831</v>
      </c>
      <c r="T721" s="75">
        <v>62296</v>
      </c>
      <c r="U721" s="75">
        <v>70529</v>
      </c>
      <c r="V721" s="75">
        <v>165</v>
      </c>
      <c r="W721" s="75">
        <v>27789</v>
      </c>
      <c r="X721" s="76">
        <v>160779</v>
      </c>
      <c r="Y721" s="75">
        <v>207794</v>
      </c>
      <c r="Z721" s="75">
        <v>341554</v>
      </c>
      <c r="AA721" s="75">
        <v>28</v>
      </c>
      <c r="AB721" s="75">
        <v>41801</v>
      </c>
      <c r="AC721" s="76">
        <v>591177</v>
      </c>
      <c r="AD721" s="75">
        <v>90688</v>
      </c>
      <c r="AE721" s="75">
        <v>-58706</v>
      </c>
      <c r="AF721" s="75">
        <v>31982</v>
      </c>
      <c r="AG721" s="74">
        <v>1533094</v>
      </c>
      <c r="AH721" s="74">
        <v>1063881</v>
      </c>
      <c r="AI721" s="74">
        <v>1035884</v>
      </c>
      <c r="AJ721" s="74">
        <v>1583214</v>
      </c>
      <c r="AK721" s="87"/>
    </row>
    <row r="722" spans="1:37" x14ac:dyDescent="0.3">
      <c r="A722" s="23"/>
      <c r="B722" s="77">
        <v>4</v>
      </c>
      <c r="C722" s="77" t="s">
        <v>3750</v>
      </c>
      <c r="D722" s="60" t="s">
        <v>2116</v>
      </c>
      <c r="E722" s="60" t="s">
        <v>2117</v>
      </c>
      <c r="F722" s="60" t="s">
        <v>3699</v>
      </c>
      <c r="G722" s="61" t="s">
        <v>2118</v>
      </c>
      <c r="H722" s="62">
        <v>2.9672132000000001E-5</v>
      </c>
      <c r="I722" s="74">
        <v>1467911</v>
      </c>
      <c r="J722" s="74">
        <v>-21059</v>
      </c>
      <c r="K722" s="74">
        <v>0</v>
      </c>
      <c r="L722" s="74"/>
      <c r="M722" s="74">
        <v>-103</v>
      </c>
      <c r="N722" s="74">
        <v>98271</v>
      </c>
      <c r="O722" s="74">
        <v>-209798</v>
      </c>
      <c r="P722" s="74">
        <v>56291</v>
      </c>
      <c r="Q722" s="74">
        <v>-31</v>
      </c>
      <c r="R722" s="74">
        <v>11750</v>
      </c>
      <c r="S722" s="75">
        <v>1403232</v>
      </c>
      <c r="T722" s="75">
        <v>68840</v>
      </c>
      <c r="U722" s="75">
        <v>77939</v>
      </c>
      <c r="V722" s="75">
        <v>182</v>
      </c>
      <c r="W722" s="75">
        <v>52341</v>
      </c>
      <c r="X722" s="76">
        <v>199302</v>
      </c>
      <c r="Y722" s="75">
        <v>229624</v>
      </c>
      <c r="Z722" s="75">
        <v>377435</v>
      </c>
      <c r="AA722" s="75">
        <v>31</v>
      </c>
      <c r="AB722" s="75">
        <v>0</v>
      </c>
      <c r="AC722" s="76">
        <v>607090</v>
      </c>
      <c r="AD722" s="75">
        <v>98271</v>
      </c>
      <c r="AE722" s="75">
        <v>-53019</v>
      </c>
      <c r="AF722" s="75">
        <v>45252</v>
      </c>
      <c r="AG722" s="74">
        <v>1694151</v>
      </c>
      <c r="AH722" s="74">
        <v>1175645</v>
      </c>
      <c r="AI722" s="74">
        <v>1144707</v>
      </c>
      <c r="AJ722" s="74">
        <v>1749536</v>
      </c>
      <c r="AK722" s="87"/>
    </row>
    <row r="723" spans="1:37" x14ac:dyDescent="0.3">
      <c r="A723" s="23"/>
      <c r="B723" s="77">
        <v>4</v>
      </c>
      <c r="C723" s="77" t="s">
        <v>3750</v>
      </c>
      <c r="D723" s="60" t="s">
        <v>2119</v>
      </c>
      <c r="E723" s="60" t="s">
        <v>2120</v>
      </c>
      <c r="F723" s="60" t="s">
        <v>3699</v>
      </c>
      <c r="G723" s="61" t="s">
        <v>2121</v>
      </c>
      <c r="H723" s="62">
        <v>2.3837462999999999E-5</v>
      </c>
      <c r="I723" s="74">
        <v>1242090</v>
      </c>
      <c r="J723" s="74">
        <v>-16918</v>
      </c>
      <c r="K723" s="74">
        <v>0</v>
      </c>
      <c r="L723" s="74"/>
      <c r="M723" s="74">
        <v>-83</v>
      </c>
      <c r="N723" s="74">
        <v>70282</v>
      </c>
      <c r="O723" s="74">
        <v>-168544</v>
      </c>
      <c r="P723" s="74">
        <v>45222</v>
      </c>
      <c r="Q723" s="74">
        <v>-25</v>
      </c>
      <c r="R723" s="74">
        <v>-44721</v>
      </c>
      <c r="S723" s="75">
        <v>1127303</v>
      </c>
      <c r="T723" s="75">
        <v>55304</v>
      </c>
      <c r="U723" s="75">
        <v>62613</v>
      </c>
      <c r="V723" s="75">
        <v>146</v>
      </c>
      <c r="W723" s="75">
        <v>2</v>
      </c>
      <c r="X723" s="76">
        <v>118065</v>
      </c>
      <c r="Y723" s="75">
        <v>184471</v>
      </c>
      <c r="Z723" s="75">
        <v>303217</v>
      </c>
      <c r="AA723" s="75">
        <v>25</v>
      </c>
      <c r="AB723" s="75">
        <v>60934</v>
      </c>
      <c r="AC723" s="76">
        <v>548647</v>
      </c>
      <c r="AD723" s="75">
        <v>70282</v>
      </c>
      <c r="AE723" s="75">
        <v>-47333</v>
      </c>
      <c r="AF723" s="75">
        <v>22949</v>
      </c>
      <c r="AG723" s="74">
        <v>1361016</v>
      </c>
      <c r="AH723" s="74">
        <v>944469</v>
      </c>
      <c r="AI723" s="74">
        <v>919614</v>
      </c>
      <c r="AJ723" s="74">
        <v>1405510</v>
      </c>
      <c r="AK723" s="87"/>
    </row>
    <row r="724" spans="1:37" x14ac:dyDescent="0.3">
      <c r="A724" s="23"/>
      <c r="B724" s="77">
        <v>5</v>
      </c>
      <c r="C724" s="77" t="s">
        <v>3749</v>
      </c>
      <c r="D724" s="60" t="s">
        <v>2122</v>
      </c>
      <c r="E724" s="60" t="s">
        <v>2123</v>
      </c>
      <c r="F724" s="60" t="s">
        <v>3699</v>
      </c>
      <c r="G724" s="61" t="s">
        <v>2124</v>
      </c>
      <c r="H724" s="62">
        <v>3.5636429000000003E-5</v>
      </c>
      <c r="I724" s="74">
        <v>2019654</v>
      </c>
      <c r="J724" s="74">
        <v>-25292</v>
      </c>
      <c r="K724" s="74">
        <v>0</v>
      </c>
      <c r="L724" s="74"/>
      <c r="M724" s="74">
        <v>-124</v>
      </c>
      <c r="N724" s="74">
        <v>82617</v>
      </c>
      <c r="O724" s="74">
        <v>-251969</v>
      </c>
      <c r="P724" s="74">
        <v>67606</v>
      </c>
      <c r="Q724" s="74">
        <v>-37</v>
      </c>
      <c r="R724" s="74">
        <v>-207164</v>
      </c>
      <c r="S724" s="75">
        <v>1685291</v>
      </c>
      <c r="T724" s="75">
        <v>82678</v>
      </c>
      <c r="U724" s="75">
        <v>93605</v>
      </c>
      <c r="V724" s="75">
        <v>219</v>
      </c>
      <c r="W724" s="75">
        <v>687880</v>
      </c>
      <c r="X724" s="76">
        <v>864382</v>
      </c>
      <c r="Y724" s="75">
        <v>275780</v>
      </c>
      <c r="Z724" s="75">
        <v>453302</v>
      </c>
      <c r="AA724" s="75">
        <v>37</v>
      </c>
      <c r="AB724" s="75">
        <v>266347</v>
      </c>
      <c r="AC724" s="76">
        <v>995466</v>
      </c>
      <c r="AD724" s="75">
        <v>82617</v>
      </c>
      <c r="AE724" s="75">
        <v>27698</v>
      </c>
      <c r="AF724" s="75">
        <v>110315</v>
      </c>
      <c r="AG724" s="74">
        <v>2034686</v>
      </c>
      <c r="AH724" s="74">
        <v>1411958</v>
      </c>
      <c r="AI724" s="74">
        <v>1374801</v>
      </c>
      <c r="AJ724" s="74">
        <v>2101204</v>
      </c>
      <c r="AK724" s="87"/>
    </row>
    <row r="725" spans="1:37" x14ac:dyDescent="0.3">
      <c r="A725" s="23"/>
      <c r="B725" s="77">
        <v>4</v>
      </c>
      <c r="C725" s="77" t="s">
        <v>3750</v>
      </c>
      <c r="D725" s="60" t="s">
        <v>2125</v>
      </c>
      <c r="E725" s="60" t="s">
        <v>2126</v>
      </c>
      <c r="F725" s="60" t="s">
        <v>3699</v>
      </c>
      <c r="G725" s="61" t="s">
        <v>2127</v>
      </c>
      <c r="H725" s="62">
        <v>3.9701394000000003E-5</v>
      </c>
      <c r="I725" s="74">
        <v>1501061</v>
      </c>
      <c r="J725" s="74">
        <v>-28177</v>
      </c>
      <c r="K725" s="74">
        <v>0</v>
      </c>
      <c r="L725" s="74"/>
      <c r="M725" s="74">
        <v>-138</v>
      </c>
      <c r="N725" s="74">
        <v>195361</v>
      </c>
      <c r="O725" s="74">
        <v>-280711</v>
      </c>
      <c r="P725" s="74">
        <v>75317</v>
      </c>
      <c r="Q725" s="74">
        <v>-41</v>
      </c>
      <c r="R725" s="74">
        <v>414854</v>
      </c>
      <c r="S725" s="75">
        <v>1877526</v>
      </c>
      <c r="T725" s="75">
        <v>92109</v>
      </c>
      <c r="U725" s="75">
        <v>104282</v>
      </c>
      <c r="V725" s="75">
        <v>244</v>
      </c>
      <c r="W725" s="75">
        <v>606752</v>
      </c>
      <c r="X725" s="76">
        <v>803387</v>
      </c>
      <c r="Y725" s="75">
        <v>307237</v>
      </c>
      <c r="Z725" s="75">
        <v>505009</v>
      </c>
      <c r="AA725" s="75">
        <v>41</v>
      </c>
      <c r="AB725" s="75">
        <v>0</v>
      </c>
      <c r="AC725" s="76">
        <v>812287</v>
      </c>
      <c r="AD725" s="75">
        <v>195361</v>
      </c>
      <c r="AE725" s="75">
        <v>-67595</v>
      </c>
      <c r="AF725" s="75">
        <v>127766</v>
      </c>
      <c r="AG725" s="74">
        <v>2266778</v>
      </c>
      <c r="AH725" s="74">
        <v>1573016</v>
      </c>
      <c r="AI725" s="74">
        <v>1531621</v>
      </c>
      <c r="AJ725" s="74">
        <v>2340883</v>
      </c>
      <c r="AK725" s="87"/>
    </row>
    <row r="726" spans="1:37" x14ac:dyDescent="0.3">
      <c r="A726" s="23"/>
      <c r="B726" s="77">
        <v>4</v>
      </c>
      <c r="C726" s="77" t="s">
        <v>3750</v>
      </c>
      <c r="D726" s="60" t="s">
        <v>2128</v>
      </c>
      <c r="E726" s="60" t="s">
        <v>2129</v>
      </c>
      <c r="F726" s="60" t="s">
        <v>3699</v>
      </c>
      <c r="G726" s="61" t="s">
        <v>2130</v>
      </c>
      <c r="H726" s="62">
        <v>3.9551194599999999E-4</v>
      </c>
      <c r="I726" s="74">
        <v>17810573</v>
      </c>
      <c r="J726" s="74">
        <v>-280704</v>
      </c>
      <c r="K726" s="74">
        <v>0</v>
      </c>
      <c r="L726" s="74"/>
      <c r="M726" s="74">
        <v>-1376</v>
      </c>
      <c r="N726" s="74">
        <v>1552132</v>
      </c>
      <c r="O726" s="74">
        <v>-2796487</v>
      </c>
      <c r="P726" s="74">
        <v>750325</v>
      </c>
      <c r="Q726" s="74">
        <v>-409</v>
      </c>
      <c r="R726" s="74">
        <v>1670191</v>
      </c>
      <c r="S726" s="75">
        <v>18704245</v>
      </c>
      <c r="T726" s="75">
        <v>917602</v>
      </c>
      <c r="U726" s="75">
        <v>1038875</v>
      </c>
      <c r="V726" s="75">
        <v>2427</v>
      </c>
      <c r="W726" s="75">
        <v>3504749</v>
      </c>
      <c r="X726" s="76">
        <v>5463653</v>
      </c>
      <c r="Y726" s="75">
        <v>3060751</v>
      </c>
      <c r="Z726" s="75">
        <v>5030983</v>
      </c>
      <c r="AA726" s="75">
        <v>409</v>
      </c>
      <c r="AB726" s="75">
        <v>0</v>
      </c>
      <c r="AC726" s="76">
        <v>8092143</v>
      </c>
      <c r="AD726" s="75">
        <v>1552132</v>
      </c>
      <c r="AE726" s="75">
        <v>-584408</v>
      </c>
      <c r="AF726" s="75">
        <v>967724</v>
      </c>
      <c r="AG726" s="74">
        <v>22582025</v>
      </c>
      <c r="AH726" s="74">
        <v>15670653</v>
      </c>
      <c r="AI726" s="74">
        <v>15258266</v>
      </c>
      <c r="AJ726" s="74">
        <v>23320272</v>
      </c>
      <c r="AK726" s="87"/>
    </row>
    <row r="727" spans="1:37" x14ac:dyDescent="0.3">
      <c r="A727" s="23"/>
      <c r="B727" s="77">
        <v>4</v>
      </c>
      <c r="C727" s="77" t="s">
        <v>3750</v>
      </c>
      <c r="D727" s="60" t="s">
        <v>2131</v>
      </c>
      <c r="E727" s="60" t="s">
        <v>2132</v>
      </c>
      <c r="F727" s="60" t="s">
        <v>3699</v>
      </c>
      <c r="G727" s="61" t="s">
        <v>2133</v>
      </c>
      <c r="H727" s="62">
        <v>2.0804449099999999E-4</v>
      </c>
      <c r="I727" s="74">
        <v>9195561</v>
      </c>
      <c r="J727" s="74">
        <v>-147654</v>
      </c>
      <c r="K727" s="74">
        <v>0</v>
      </c>
      <c r="L727" s="74"/>
      <c r="M727" s="74">
        <v>-724</v>
      </c>
      <c r="N727" s="74">
        <v>840311</v>
      </c>
      <c r="O727" s="74">
        <v>-1470989</v>
      </c>
      <c r="P727" s="74">
        <v>394681</v>
      </c>
      <c r="Q727" s="74">
        <v>-215</v>
      </c>
      <c r="R727" s="74">
        <v>1027707</v>
      </c>
      <c r="S727" s="75">
        <v>9838678</v>
      </c>
      <c r="T727" s="75">
        <v>482671</v>
      </c>
      <c r="U727" s="75">
        <v>546462</v>
      </c>
      <c r="V727" s="75">
        <v>1277</v>
      </c>
      <c r="W727" s="75">
        <v>2467451</v>
      </c>
      <c r="X727" s="76">
        <v>3497861</v>
      </c>
      <c r="Y727" s="75">
        <v>1609995</v>
      </c>
      <c r="Z727" s="75">
        <v>2646363</v>
      </c>
      <c r="AA727" s="75">
        <v>215</v>
      </c>
      <c r="AB727" s="75">
        <v>0</v>
      </c>
      <c r="AC727" s="76">
        <v>4256573</v>
      </c>
      <c r="AD727" s="75">
        <v>840311</v>
      </c>
      <c r="AE727" s="75">
        <v>-246013</v>
      </c>
      <c r="AF727" s="75">
        <v>594298</v>
      </c>
      <c r="AG727" s="74">
        <v>11878442</v>
      </c>
      <c r="AH727" s="74">
        <v>8242970</v>
      </c>
      <c r="AI727" s="74">
        <v>8026049</v>
      </c>
      <c r="AJ727" s="74">
        <v>12266770</v>
      </c>
      <c r="AK727" s="87"/>
    </row>
    <row r="728" spans="1:37" x14ac:dyDescent="0.3">
      <c r="A728" s="23"/>
      <c r="B728" s="77">
        <v>4</v>
      </c>
      <c r="C728" s="77" t="s">
        <v>3750</v>
      </c>
      <c r="D728" s="60" t="s">
        <v>2134</v>
      </c>
      <c r="E728" s="60" t="s">
        <v>2135</v>
      </c>
      <c r="F728" s="60" t="s">
        <v>3699</v>
      </c>
      <c r="G728" s="61" t="s">
        <v>2136</v>
      </c>
      <c r="H728" s="62">
        <v>5.7636555E-5</v>
      </c>
      <c r="I728" s="74">
        <v>2804383</v>
      </c>
      <c r="J728" s="74">
        <v>-40906</v>
      </c>
      <c r="K728" s="74">
        <v>0</v>
      </c>
      <c r="L728" s="74"/>
      <c r="M728" s="74">
        <v>-200</v>
      </c>
      <c r="N728" s="74">
        <v>197368</v>
      </c>
      <c r="O728" s="74">
        <v>-407522</v>
      </c>
      <c r="P728" s="74">
        <v>109342</v>
      </c>
      <c r="Q728" s="74">
        <v>-60</v>
      </c>
      <c r="R728" s="74">
        <v>63296</v>
      </c>
      <c r="S728" s="75">
        <v>2725701</v>
      </c>
      <c r="T728" s="75">
        <v>133719</v>
      </c>
      <c r="U728" s="75">
        <v>151392</v>
      </c>
      <c r="V728" s="75">
        <v>354</v>
      </c>
      <c r="W728" s="75">
        <v>81396</v>
      </c>
      <c r="X728" s="76">
        <v>366861</v>
      </c>
      <c r="Y728" s="75">
        <v>446032</v>
      </c>
      <c r="Z728" s="75">
        <v>733147</v>
      </c>
      <c r="AA728" s="75">
        <v>60</v>
      </c>
      <c r="AB728" s="75">
        <v>93708</v>
      </c>
      <c r="AC728" s="76">
        <v>1272947</v>
      </c>
      <c r="AD728" s="75">
        <v>197368</v>
      </c>
      <c r="AE728" s="75">
        <v>-126577</v>
      </c>
      <c r="AF728" s="75">
        <v>70791</v>
      </c>
      <c r="AG728" s="74">
        <v>3290798</v>
      </c>
      <c r="AH728" s="74">
        <v>2283629</v>
      </c>
      <c r="AI728" s="74">
        <v>2223533</v>
      </c>
      <c r="AJ728" s="74">
        <v>3398381</v>
      </c>
      <c r="AK728" s="87"/>
    </row>
    <row r="729" spans="1:37" x14ac:dyDescent="0.3">
      <c r="A729" s="23"/>
      <c r="B729" s="77">
        <v>4</v>
      </c>
      <c r="C729" s="77" t="s">
        <v>3750</v>
      </c>
      <c r="D729" s="60" t="s">
        <v>2137</v>
      </c>
      <c r="E729" s="60" t="s">
        <v>2138</v>
      </c>
      <c r="F729" s="60" t="s">
        <v>3699</v>
      </c>
      <c r="G729" s="61" t="s">
        <v>2139</v>
      </c>
      <c r="H729" s="62">
        <v>4.7666471000000002E-5</v>
      </c>
      <c r="I729" s="74">
        <v>1846958</v>
      </c>
      <c r="J729" s="74">
        <v>-33830</v>
      </c>
      <c r="K729" s="74">
        <v>0</v>
      </c>
      <c r="L729" s="74"/>
      <c r="M729" s="74">
        <v>-166</v>
      </c>
      <c r="N729" s="74">
        <v>228384</v>
      </c>
      <c r="O729" s="74">
        <v>-337028</v>
      </c>
      <c r="P729" s="74">
        <v>90428</v>
      </c>
      <c r="Q729" s="74">
        <v>-49</v>
      </c>
      <c r="R729" s="74">
        <v>459509</v>
      </c>
      <c r="S729" s="75">
        <v>2254206</v>
      </c>
      <c r="T729" s="75">
        <v>110588</v>
      </c>
      <c r="U729" s="75">
        <v>125204</v>
      </c>
      <c r="V729" s="75">
        <v>292</v>
      </c>
      <c r="W729" s="75">
        <v>657658</v>
      </c>
      <c r="X729" s="76">
        <v>893742</v>
      </c>
      <c r="Y729" s="75">
        <v>368877</v>
      </c>
      <c r="Z729" s="75">
        <v>606326</v>
      </c>
      <c r="AA729" s="75">
        <v>49</v>
      </c>
      <c r="AB729" s="75">
        <v>0</v>
      </c>
      <c r="AC729" s="76">
        <v>975252</v>
      </c>
      <c r="AD729" s="75">
        <v>228384</v>
      </c>
      <c r="AE729" s="75">
        <v>-84174</v>
      </c>
      <c r="AF729" s="75">
        <v>144210</v>
      </c>
      <c r="AG729" s="74">
        <v>2721550</v>
      </c>
      <c r="AH729" s="74">
        <v>1888602</v>
      </c>
      <c r="AI729" s="74">
        <v>1838902</v>
      </c>
      <c r="AJ729" s="74">
        <v>2810522</v>
      </c>
      <c r="AK729" s="87"/>
    </row>
    <row r="730" spans="1:37" x14ac:dyDescent="0.3">
      <c r="A730" s="23"/>
      <c r="B730" s="77">
        <v>4</v>
      </c>
      <c r="C730" s="77" t="s">
        <v>3750</v>
      </c>
      <c r="D730" s="60" t="s">
        <v>2140</v>
      </c>
      <c r="E730" s="60" t="s">
        <v>2141</v>
      </c>
      <c r="F730" s="60" t="s">
        <v>3699</v>
      </c>
      <c r="G730" s="61" t="s">
        <v>2142</v>
      </c>
      <c r="H730" s="62">
        <v>5.4994680299999999E-4</v>
      </c>
      <c r="I730" s="74">
        <v>29850181</v>
      </c>
      <c r="J730" s="74">
        <v>-390310</v>
      </c>
      <c r="K730" s="74">
        <v>0</v>
      </c>
      <c r="L730" s="74"/>
      <c r="M730" s="74">
        <v>-1913</v>
      </c>
      <c r="N730" s="74">
        <v>1456692</v>
      </c>
      <c r="O730" s="74">
        <v>-3888426</v>
      </c>
      <c r="P730" s="74">
        <v>1043303</v>
      </c>
      <c r="Q730" s="74">
        <v>-569</v>
      </c>
      <c r="R730" s="74">
        <v>-2061301</v>
      </c>
      <c r="S730" s="75">
        <v>26007657</v>
      </c>
      <c r="T730" s="75">
        <v>1275897</v>
      </c>
      <c r="U730" s="75">
        <v>1444523</v>
      </c>
      <c r="V730" s="75">
        <v>3375</v>
      </c>
      <c r="W730" s="75">
        <v>93</v>
      </c>
      <c r="X730" s="76">
        <v>2723888</v>
      </c>
      <c r="Y730" s="75">
        <v>4255877</v>
      </c>
      <c r="Z730" s="75">
        <v>6995422</v>
      </c>
      <c r="AA730" s="75">
        <v>569</v>
      </c>
      <c r="AB730" s="75">
        <v>4099737</v>
      </c>
      <c r="AC730" s="76">
        <v>15351605</v>
      </c>
      <c r="AD730" s="75">
        <v>1456692</v>
      </c>
      <c r="AE730" s="75">
        <v>-1286664</v>
      </c>
      <c r="AF730" s="75">
        <v>170028</v>
      </c>
      <c r="AG730" s="74">
        <v>31399588</v>
      </c>
      <c r="AH730" s="74">
        <v>21789546</v>
      </c>
      <c r="AI730" s="74">
        <v>21216135</v>
      </c>
      <c r="AJ730" s="74">
        <v>32426098</v>
      </c>
      <c r="AK730" s="87"/>
    </row>
    <row r="731" spans="1:37" x14ac:dyDescent="0.3">
      <c r="A731" s="23"/>
      <c r="B731" s="77">
        <v>4</v>
      </c>
      <c r="C731" s="77" t="s">
        <v>3750</v>
      </c>
      <c r="D731" s="60" t="s">
        <v>2143</v>
      </c>
      <c r="E731" s="60" t="s">
        <v>2144</v>
      </c>
      <c r="F731" s="60" t="s">
        <v>3699</v>
      </c>
      <c r="G731" s="61" t="s">
        <v>2145</v>
      </c>
      <c r="H731" s="62">
        <v>7.2581818999999995E-5</v>
      </c>
      <c r="I731" s="74">
        <v>3040048</v>
      </c>
      <c r="J731" s="74">
        <v>-51513</v>
      </c>
      <c r="K731" s="74">
        <v>0</v>
      </c>
      <c r="L731" s="74"/>
      <c r="M731" s="74">
        <v>-252</v>
      </c>
      <c r="N731" s="74">
        <v>316349</v>
      </c>
      <c r="O731" s="74">
        <v>-513193</v>
      </c>
      <c r="P731" s="74">
        <v>137695</v>
      </c>
      <c r="Q731" s="74">
        <v>-75</v>
      </c>
      <c r="R731" s="74">
        <v>503424</v>
      </c>
      <c r="S731" s="75">
        <v>3432483</v>
      </c>
      <c r="T731" s="75">
        <v>168392</v>
      </c>
      <c r="U731" s="75">
        <v>190648</v>
      </c>
      <c r="V731" s="75">
        <v>445</v>
      </c>
      <c r="W731" s="75">
        <v>647277</v>
      </c>
      <c r="X731" s="76">
        <v>1006762</v>
      </c>
      <c r="Y731" s="75">
        <v>561689</v>
      </c>
      <c r="Z731" s="75">
        <v>923254</v>
      </c>
      <c r="AA731" s="75">
        <v>75</v>
      </c>
      <c r="AB731" s="75">
        <v>71838</v>
      </c>
      <c r="AC731" s="76">
        <v>1556856</v>
      </c>
      <c r="AD731" s="75">
        <v>316349</v>
      </c>
      <c r="AE731" s="75">
        <v>-152839</v>
      </c>
      <c r="AF731" s="75">
        <v>163510</v>
      </c>
      <c r="AG731" s="74">
        <v>4144109</v>
      </c>
      <c r="AH731" s="74">
        <v>2875778</v>
      </c>
      <c r="AI731" s="74">
        <v>2800099</v>
      </c>
      <c r="AJ731" s="74">
        <v>4279587</v>
      </c>
      <c r="AK731" s="87"/>
    </row>
    <row r="732" spans="1:37" x14ac:dyDescent="0.3">
      <c r="A732" s="23"/>
      <c r="B732" s="77">
        <v>5</v>
      </c>
      <c r="C732" s="77" t="s">
        <v>3749</v>
      </c>
      <c r="D732" s="60" t="s">
        <v>2146</v>
      </c>
      <c r="E732" s="60" t="s">
        <v>2147</v>
      </c>
      <c r="F732" s="60" t="s">
        <v>3699</v>
      </c>
      <c r="G732" s="61" t="s">
        <v>2148</v>
      </c>
      <c r="H732" s="62">
        <v>1.12114133E-4</v>
      </c>
      <c r="I732" s="74">
        <v>5412185</v>
      </c>
      <c r="J732" s="74">
        <v>-79570</v>
      </c>
      <c r="K732" s="74">
        <v>0</v>
      </c>
      <c r="L732" s="74"/>
      <c r="M732" s="74">
        <v>-390</v>
      </c>
      <c r="N732" s="74">
        <v>389833</v>
      </c>
      <c r="O732" s="74">
        <v>-792709</v>
      </c>
      <c r="P732" s="74">
        <v>212691</v>
      </c>
      <c r="Q732" s="74">
        <v>-116</v>
      </c>
      <c r="R732" s="74">
        <v>160091</v>
      </c>
      <c r="S732" s="75">
        <v>5302015</v>
      </c>
      <c r="T732" s="75">
        <v>260109</v>
      </c>
      <c r="U732" s="75">
        <v>294486</v>
      </c>
      <c r="V732" s="75">
        <v>688</v>
      </c>
      <c r="W732" s="75">
        <v>723532</v>
      </c>
      <c r="X732" s="76">
        <v>1278815</v>
      </c>
      <c r="Y732" s="75">
        <v>867618</v>
      </c>
      <c r="Z732" s="75">
        <v>1426112</v>
      </c>
      <c r="AA732" s="75">
        <v>116</v>
      </c>
      <c r="AB732" s="75">
        <v>0</v>
      </c>
      <c r="AC732" s="76">
        <v>2293846</v>
      </c>
      <c r="AD732" s="75">
        <v>389833</v>
      </c>
      <c r="AE732" s="75">
        <v>-146773</v>
      </c>
      <c r="AF732" s="75">
        <v>243060</v>
      </c>
      <c r="AG732" s="74">
        <v>6401233</v>
      </c>
      <c r="AH732" s="74">
        <v>4442095</v>
      </c>
      <c r="AI732" s="74">
        <v>4325198</v>
      </c>
      <c r="AJ732" s="74">
        <v>6610501</v>
      </c>
      <c r="AK732" s="87"/>
    </row>
    <row r="733" spans="1:37" x14ac:dyDescent="0.3">
      <c r="A733" s="23"/>
      <c r="B733" s="77">
        <v>4</v>
      </c>
      <c r="C733" s="77" t="s">
        <v>3750</v>
      </c>
      <c r="D733" s="60" t="s">
        <v>2149</v>
      </c>
      <c r="E733" s="60" t="s">
        <v>2150</v>
      </c>
      <c r="F733" s="60" t="s">
        <v>3699</v>
      </c>
      <c r="G733" s="61" t="s">
        <v>2151</v>
      </c>
      <c r="H733" s="62">
        <v>7.9168894000000004E-5</v>
      </c>
      <c r="I733" s="74">
        <v>4259845</v>
      </c>
      <c r="J733" s="74">
        <v>-56188</v>
      </c>
      <c r="K733" s="74">
        <v>0</v>
      </c>
      <c r="L733" s="74"/>
      <c r="M733" s="74">
        <v>-275</v>
      </c>
      <c r="N733" s="74">
        <v>214849</v>
      </c>
      <c r="O733" s="74">
        <v>-559768</v>
      </c>
      <c r="P733" s="74">
        <v>150191</v>
      </c>
      <c r="Q733" s="74">
        <v>-82</v>
      </c>
      <c r="R733" s="74">
        <v>-264579</v>
      </c>
      <c r="S733" s="75">
        <v>3743993</v>
      </c>
      <c r="T733" s="75">
        <v>183675</v>
      </c>
      <c r="U733" s="75">
        <v>207950</v>
      </c>
      <c r="V733" s="75">
        <v>486</v>
      </c>
      <c r="W733" s="75">
        <v>57924</v>
      </c>
      <c r="X733" s="76">
        <v>450035</v>
      </c>
      <c r="Y733" s="75">
        <v>612665</v>
      </c>
      <c r="Z733" s="75">
        <v>1007042</v>
      </c>
      <c r="AA733" s="75">
        <v>82</v>
      </c>
      <c r="AB733" s="75">
        <v>340160</v>
      </c>
      <c r="AC733" s="76">
        <v>1959949</v>
      </c>
      <c r="AD733" s="75">
        <v>214849</v>
      </c>
      <c r="AE733" s="75">
        <v>-147351</v>
      </c>
      <c r="AF733" s="75">
        <v>67498</v>
      </c>
      <c r="AG733" s="74">
        <v>4520202</v>
      </c>
      <c r="AH733" s="74">
        <v>3136766</v>
      </c>
      <c r="AI733" s="74">
        <v>3054219</v>
      </c>
      <c r="AJ733" s="74">
        <v>4667976</v>
      </c>
      <c r="AK733" s="87"/>
    </row>
    <row r="734" spans="1:37" x14ac:dyDescent="0.3">
      <c r="A734" s="23"/>
      <c r="B734" s="77">
        <v>4</v>
      </c>
      <c r="C734" s="77" t="s">
        <v>3750</v>
      </c>
      <c r="D734" s="60" t="s">
        <v>2152</v>
      </c>
      <c r="E734" s="60" t="s">
        <v>2153</v>
      </c>
      <c r="F734" s="60" t="s">
        <v>3699</v>
      </c>
      <c r="G734" s="61" t="s">
        <v>2154</v>
      </c>
      <c r="H734" s="62">
        <v>3.0204606919999998E-3</v>
      </c>
      <c r="I734" s="74">
        <v>153196337</v>
      </c>
      <c r="J734" s="74">
        <v>-2143691</v>
      </c>
      <c r="K734" s="74">
        <v>0</v>
      </c>
      <c r="L734" s="74"/>
      <c r="M734" s="74">
        <v>-10506</v>
      </c>
      <c r="N734" s="74">
        <v>9483404</v>
      </c>
      <c r="O734" s="74">
        <v>-21356317</v>
      </c>
      <c r="P734" s="74">
        <v>5730107</v>
      </c>
      <c r="Q734" s="74">
        <v>-3124</v>
      </c>
      <c r="R734" s="74">
        <v>-2054925</v>
      </c>
      <c r="S734" s="75">
        <v>142841285</v>
      </c>
      <c r="T734" s="75">
        <v>7007579</v>
      </c>
      <c r="U734" s="75">
        <v>7933720</v>
      </c>
      <c r="V734" s="75">
        <v>18535</v>
      </c>
      <c r="W734" s="75">
        <v>5377920</v>
      </c>
      <c r="X734" s="76">
        <v>20337754</v>
      </c>
      <c r="Y734" s="75">
        <v>23374462</v>
      </c>
      <c r="Z734" s="75">
        <v>38420800</v>
      </c>
      <c r="AA734" s="75">
        <v>3124</v>
      </c>
      <c r="AB734" s="75">
        <v>2641593</v>
      </c>
      <c r="AC734" s="76">
        <v>64439979</v>
      </c>
      <c r="AD734" s="75">
        <v>9483404</v>
      </c>
      <c r="AE734" s="75">
        <v>-5171633</v>
      </c>
      <c r="AF734" s="75">
        <v>4311771</v>
      </c>
      <c r="AG734" s="74">
        <v>172455266</v>
      </c>
      <c r="AH734" s="74">
        <v>119674242</v>
      </c>
      <c r="AI734" s="74">
        <v>116524910</v>
      </c>
      <c r="AJ734" s="74">
        <v>178093145</v>
      </c>
      <c r="AK734" s="87"/>
    </row>
    <row r="735" spans="1:37" x14ac:dyDescent="0.3">
      <c r="A735" s="23"/>
      <c r="B735" s="77">
        <v>4</v>
      </c>
      <c r="C735" s="77" t="s">
        <v>3750</v>
      </c>
      <c r="D735" s="60" t="s">
        <v>2155</v>
      </c>
      <c r="E735" s="60" t="s">
        <v>2156</v>
      </c>
      <c r="F735" s="60" t="s">
        <v>3699</v>
      </c>
      <c r="G735" s="61" t="s">
        <v>2157</v>
      </c>
      <c r="H735" s="62">
        <v>1.5885911800000001E-4</v>
      </c>
      <c r="I735" s="74">
        <v>8237702</v>
      </c>
      <c r="J735" s="74">
        <v>-112746</v>
      </c>
      <c r="K735" s="74">
        <v>0</v>
      </c>
      <c r="L735" s="74"/>
      <c r="M735" s="74">
        <v>-553</v>
      </c>
      <c r="N735" s="74">
        <v>473879</v>
      </c>
      <c r="O735" s="74">
        <v>-1123221</v>
      </c>
      <c r="P735" s="74">
        <v>301371</v>
      </c>
      <c r="Q735" s="74">
        <v>-164</v>
      </c>
      <c r="R735" s="74">
        <v>-263627</v>
      </c>
      <c r="S735" s="75">
        <v>7512641</v>
      </c>
      <c r="T735" s="75">
        <v>368559</v>
      </c>
      <c r="U735" s="75">
        <v>417269</v>
      </c>
      <c r="V735" s="75">
        <v>975</v>
      </c>
      <c r="W735" s="75">
        <v>21</v>
      </c>
      <c r="X735" s="76">
        <v>786824</v>
      </c>
      <c r="Y735" s="75">
        <v>1229364</v>
      </c>
      <c r="Z735" s="75">
        <v>2020716</v>
      </c>
      <c r="AA735" s="75">
        <v>164</v>
      </c>
      <c r="AB735" s="75">
        <v>506600</v>
      </c>
      <c r="AC735" s="76">
        <v>3756844</v>
      </c>
      <c r="AD735" s="75">
        <v>473879</v>
      </c>
      <c r="AE735" s="75">
        <v>-336001</v>
      </c>
      <c r="AF735" s="75">
        <v>137878</v>
      </c>
      <c r="AG735" s="74">
        <v>9070170</v>
      </c>
      <c r="AH735" s="74">
        <v>6294187</v>
      </c>
      <c r="AI735" s="74">
        <v>6128550</v>
      </c>
      <c r="AJ735" s="74">
        <v>9366690</v>
      </c>
      <c r="AK735" s="87"/>
    </row>
    <row r="736" spans="1:37" x14ac:dyDescent="0.3">
      <c r="A736" s="23"/>
      <c r="B736" s="77">
        <v>5</v>
      </c>
      <c r="C736" s="77" t="s">
        <v>3749</v>
      </c>
      <c r="D736" s="60" t="s">
        <v>2158</v>
      </c>
      <c r="E736" s="60" t="s">
        <v>2159</v>
      </c>
      <c r="F736" s="60" t="s">
        <v>3699</v>
      </c>
      <c r="G736" s="61" t="s">
        <v>2160</v>
      </c>
      <c r="H736" s="62">
        <v>1.7874573999999999E-5</v>
      </c>
      <c r="I736" s="74">
        <v>749915</v>
      </c>
      <c r="J736" s="74">
        <v>-12686</v>
      </c>
      <c r="K736" s="74">
        <v>0</v>
      </c>
      <c r="L736" s="74"/>
      <c r="M736" s="74">
        <v>-62</v>
      </c>
      <c r="N736" s="74">
        <v>77734</v>
      </c>
      <c r="O736" s="74">
        <v>-126383</v>
      </c>
      <c r="P736" s="74">
        <v>33910</v>
      </c>
      <c r="Q736" s="74">
        <v>-18</v>
      </c>
      <c r="R736" s="74">
        <v>122901</v>
      </c>
      <c r="S736" s="75">
        <v>845311</v>
      </c>
      <c r="T736" s="75">
        <v>41470</v>
      </c>
      <c r="U736" s="75">
        <v>46950</v>
      </c>
      <c r="V736" s="75">
        <v>110</v>
      </c>
      <c r="W736" s="75">
        <v>158019</v>
      </c>
      <c r="X736" s="76">
        <v>246549</v>
      </c>
      <c r="Y736" s="75">
        <v>138326</v>
      </c>
      <c r="Z736" s="75">
        <v>227368</v>
      </c>
      <c r="AA736" s="75">
        <v>18</v>
      </c>
      <c r="AB736" s="75">
        <v>248276</v>
      </c>
      <c r="AC736" s="76">
        <v>613988</v>
      </c>
      <c r="AD736" s="75">
        <v>77734</v>
      </c>
      <c r="AE736" s="75">
        <v>-70400</v>
      </c>
      <c r="AF736" s="75">
        <v>7334</v>
      </c>
      <c r="AG736" s="74">
        <v>1020561</v>
      </c>
      <c r="AH736" s="74">
        <v>708212</v>
      </c>
      <c r="AI736" s="74">
        <v>689575</v>
      </c>
      <c r="AJ736" s="74">
        <v>1053925</v>
      </c>
      <c r="AK736" s="87"/>
    </row>
    <row r="737" spans="1:37" x14ac:dyDescent="0.3">
      <c r="A737" s="23"/>
      <c r="B737" s="77">
        <v>4</v>
      </c>
      <c r="C737" s="77" t="s">
        <v>3750</v>
      </c>
      <c r="D737" s="60" t="s">
        <v>2161</v>
      </c>
      <c r="E737" s="60" t="s">
        <v>2162</v>
      </c>
      <c r="F737" s="60" t="s">
        <v>3699</v>
      </c>
      <c r="G737" s="61" t="s">
        <v>2163</v>
      </c>
      <c r="H737" s="62">
        <v>9.2965820000000008E-6</v>
      </c>
      <c r="I737" s="74">
        <v>548558</v>
      </c>
      <c r="J737" s="74">
        <v>-6598</v>
      </c>
      <c r="K737" s="74">
        <v>0</v>
      </c>
      <c r="L737" s="74"/>
      <c r="M737" s="74">
        <v>-32</v>
      </c>
      <c r="N737" s="74">
        <v>18561</v>
      </c>
      <c r="O737" s="74">
        <v>-65732</v>
      </c>
      <c r="P737" s="74">
        <v>17637</v>
      </c>
      <c r="Q737" s="74">
        <v>-10</v>
      </c>
      <c r="R737" s="74">
        <v>-72735</v>
      </c>
      <c r="S737" s="75">
        <v>439649</v>
      </c>
      <c r="T737" s="75">
        <v>21568</v>
      </c>
      <c r="U737" s="75">
        <v>24419</v>
      </c>
      <c r="V737" s="75">
        <v>57</v>
      </c>
      <c r="W737" s="75">
        <v>92523</v>
      </c>
      <c r="X737" s="76">
        <v>138567</v>
      </c>
      <c r="Y737" s="75">
        <v>71944</v>
      </c>
      <c r="Z737" s="75">
        <v>118254</v>
      </c>
      <c r="AA737" s="75">
        <v>10</v>
      </c>
      <c r="AB737" s="75">
        <v>93515</v>
      </c>
      <c r="AC737" s="76">
        <v>283723</v>
      </c>
      <c r="AD737" s="75">
        <v>18561</v>
      </c>
      <c r="AE737" s="75">
        <v>-5125</v>
      </c>
      <c r="AF737" s="75">
        <v>13436</v>
      </c>
      <c r="AG737" s="74">
        <v>530795</v>
      </c>
      <c r="AH737" s="74">
        <v>368342</v>
      </c>
      <c r="AI737" s="74">
        <v>358648</v>
      </c>
      <c r="AJ737" s="74">
        <v>548147</v>
      </c>
      <c r="AK737" s="87"/>
    </row>
    <row r="738" spans="1:37" x14ac:dyDescent="0.3">
      <c r="A738" s="23"/>
      <c r="B738" s="77">
        <v>4</v>
      </c>
      <c r="C738" s="77" t="s">
        <v>3750</v>
      </c>
      <c r="D738" s="60" t="s">
        <v>2164</v>
      </c>
      <c r="E738" s="60" t="s">
        <v>2165</v>
      </c>
      <c r="F738" s="60" t="s">
        <v>3699</v>
      </c>
      <c r="G738" s="61" t="s">
        <v>2166</v>
      </c>
      <c r="H738" s="62">
        <v>1.6334536999999999E-5</v>
      </c>
      <c r="I738" s="74">
        <v>892356</v>
      </c>
      <c r="J738" s="74">
        <v>-11593</v>
      </c>
      <c r="K738" s="74">
        <v>0</v>
      </c>
      <c r="L738" s="74"/>
      <c r="M738" s="74">
        <v>-57</v>
      </c>
      <c r="N738" s="74">
        <v>42474</v>
      </c>
      <c r="O738" s="74">
        <v>-115494</v>
      </c>
      <c r="P738" s="74">
        <v>30988</v>
      </c>
      <c r="Q738" s="74">
        <v>-17</v>
      </c>
      <c r="R738" s="74">
        <v>-66178</v>
      </c>
      <c r="S738" s="75">
        <v>772479</v>
      </c>
      <c r="T738" s="75">
        <v>37897</v>
      </c>
      <c r="U738" s="75">
        <v>42905</v>
      </c>
      <c r="V738" s="75">
        <v>100</v>
      </c>
      <c r="W738" s="75">
        <v>0</v>
      </c>
      <c r="X738" s="76">
        <v>80902</v>
      </c>
      <c r="Y738" s="75">
        <v>126408</v>
      </c>
      <c r="Z738" s="75">
        <v>207778</v>
      </c>
      <c r="AA738" s="75">
        <v>17</v>
      </c>
      <c r="AB738" s="75">
        <v>605960</v>
      </c>
      <c r="AC738" s="76">
        <v>940163</v>
      </c>
      <c r="AD738" s="75">
        <v>42474</v>
      </c>
      <c r="AE738" s="75">
        <v>-106114</v>
      </c>
      <c r="AF738" s="75">
        <v>-63640</v>
      </c>
      <c r="AG738" s="74">
        <v>932632</v>
      </c>
      <c r="AH738" s="74">
        <v>647194</v>
      </c>
      <c r="AI738" s="74">
        <v>630162</v>
      </c>
      <c r="AJ738" s="74">
        <v>963121</v>
      </c>
      <c r="AK738" s="87"/>
    </row>
    <row r="739" spans="1:37" x14ac:dyDescent="0.3">
      <c r="A739" s="23"/>
      <c r="B739" s="77">
        <v>5</v>
      </c>
      <c r="C739" s="77" t="s">
        <v>3749</v>
      </c>
      <c r="D739" s="60" t="s">
        <v>2167</v>
      </c>
      <c r="E739" s="60" t="s">
        <v>2168</v>
      </c>
      <c r="F739" s="60" t="s">
        <v>3699</v>
      </c>
      <c r="G739" s="61" t="s">
        <v>2169</v>
      </c>
      <c r="H739" s="62">
        <v>2.6497654999999999E-5</v>
      </c>
      <c r="I739" s="74">
        <v>1396908</v>
      </c>
      <c r="J739" s="74">
        <v>-18806</v>
      </c>
      <c r="K739" s="74">
        <v>0</v>
      </c>
      <c r="L739" s="74"/>
      <c r="M739" s="74">
        <v>-92</v>
      </c>
      <c r="N739" s="74">
        <v>75889</v>
      </c>
      <c r="O739" s="74">
        <v>-187353</v>
      </c>
      <c r="P739" s="74">
        <v>50269</v>
      </c>
      <c r="Q739" s="74">
        <v>-27</v>
      </c>
      <c r="R739" s="74">
        <v>-63681</v>
      </c>
      <c r="S739" s="75">
        <v>1253107</v>
      </c>
      <c r="T739" s="75">
        <v>61476</v>
      </c>
      <c r="U739" s="75">
        <v>69600</v>
      </c>
      <c r="V739" s="75">
        <v>163</v>
      </c>
      <c r="W739" s="75">
        <v>3</v>
      </c>
      <c r="X739" s="76">
        <v>131242</v>
      </c>
      <c r="Y739" s="75">
        <v>205058</v>
      </c>
      <c r="Z739" s="75">
        <v>337055</v>
      </c>
      <c r="AA739" s="75">
        <v>27</v>
      </c>
      <c r="AB739" s="75">
        <v>89007</v>
      </c>
      <c r="AC739" s="76">
        <v>631147</v>
      </c>
      <c r="AD739" s="75">
        <v>75889</v>
      </c>
      <c r="AE739" s="75">
        <v>-53085</v>
      </c>
      <c r="AF739" s="75">
        <v>22804</v>
      </c>
      <c r="AG739" s="74">
        <v>1512902</v>
      </c>
      <c r="AH739" s="74">
        <v>1049869</v>
      </c>
      <c r="AI739" s="74">
        <v>1022240</v>
      </c>
      <c r="AJ739" s="74">
        <v>1562361</v>
      </c>
      <c r="AK739" s="87"/>
    </row>
    <row r="740" spans="1:37" x14ac:dyDescent="0.3">
      <c r="A740" s="23"/>
      <c r="B740" s="77">
        <v>4</v>
      </c>
      <c r="C740" s="77" t="s">
        <v>3750</v>
      </c>
      <c r="D740" s="60" t="s">
        <v>2170</v>
      </c>
      <c r="E740" s="60" t="s">
        <v>266</v>
      </c>
      <c r="F740" s="60" t="s">
        <v>3699</v>
      </c>
      <c r="G740" s="61" t="s">
        <v>2171</v>
      </c>
      <c r="H740" s="62">
        <v>1.674838889E-3</v>
      </c>
      <c r="I740" s="74">
        <v>89979966</v>
      </c>
      <c r="J740" s="74">
        <v>-1188672</v>
      </c>
      <c r="K740" s="74">
        <v>0</v>
      </c>
      <c r="L740" s="74"/>
      <c r="M740" s="74">
        <v>-5825</v>
      </c>
      <c r="N740" s="74">
        <v>4564233</v>
      </c>
      <c r="O740" s="74">
        <v>-11842031</v>
      </c>
      <c r="P740" s="74">
        <v>3177332</v>
      </c>
      <c r="Q740" s="74">
        <v>-1732</v>
      </c>
      <c r="R740" s="74">
        <v>-5478088</v>
      </c>
      <c r="S740" s="75">
        <v>79205183</v>
      </c>
      <c r="T740" s="75">
        <v>3885687</v>
      </c>
      <c r="U740" s="75">
        <v>4399230</v>
      </c>
      <c r="V740" s="75">
        <v>10277</v>
      </c>
      <c r="W740" s="75">
        <v>479064</v>
      </c>
      <c r="X740" s="76">
        <v>8774258</v>
      </c>
      <c r="Y740" s="75">
        <v>12961088</v>
      </c>
      <c r="Z740" s="75">
        <v>21304250</v>
      </c>
      <c r="AA740" s="75">
        <v>1732</v>
      </c>
      <c r="AB740" s="75">
        <v>7042983</v>
      </c>
      <c r="AC740" s="76">
        <v>41310053</v>
      </c>
      <c r="AD740" s="75">
        <v>4564233</v>
      </c>
      <c r="AE740" s="75">
        <v>-3223260</v>
      </c>
      <c r="AF740" s="75">
        <v>1340973</v>
      </c>
      <c r="AG740" s="74">
        <v>95626070</v>
      </c>
      <c r="AH740" s="74">
        <v>66359107</v>
      </c>
      <c r="AI740" s="74">
        <v>64612810</v>
      </c>
      <c r="AJ740" s="74">
        <v>98752262</v>
      </c>
      <c r="AK740" s="87"/>
    </row>
    <row r="741" spans="1:37" x14ac:dyDescent="0.3">
      <c r="A741" s="23"/>
      <c r="B741" s="77">
        <v>4</v>
      </c>
      <c r="C741" s="77" t="s">
        <v>3750</v>
      </c>
      <c r="D741" s="60" t="s">
        <v>2172</v>
      </c>
      <c r="E741" s="60" t="s">
        <v>2173</v>
      </c>
      <c r="F741" s="60" t="s">
        <v>3699</v>
      </c>
      <c r="G741" s="61" t="s">
        <v>2174</v>
      </c>
      <c r="H741" s="62">
        <v>5.7193424900000005E-4</v>
      </c>
      <c r="I741" s="74">
        <v>27837693</v>
      </c>
      <c r="J741" s="74">
        <v>-405915</v>
      </c>
      <c r="K741" s="74">
        <v>0</v>
      </c>
      <c r="L741" s="74"/>
      <c r="M741" s="74">
        <v>-1989</v>
      </c>
      <c r="N741" s="74">
        <v>1957190</v>
      </c>
      <c r="O741" s="74">
        <v>-4043889</v>
      </c>
      <c r="P741" s="74">
        <v>1085015</v>
      </c>
      <c r="Q741" s="74">
        <v>-592</v>
      </c>
      <c r="R741" s="74">
        <v>619959</v>
      </c>
      <c r="S741" s="75">
        <v>27047472</v>
      </c>
      <c r="T741" s="75">
        <v>1326908</v>
      </c>
      <c r="U741" s="75">
        <v>1502276</v>
      </c>
      <c r="V741" s="75">
        <v>3510</v>
      </c>
      <c r="W741" s="75">
        <v>2926402</v>
      </c>
      <c r="X741" s="76">
        <v>5759096</v>
      </c>
      <c r="Y741" s="75">
        <v>4426032</v>
      </c>
      <c r="Z741" s="75">
        <v>7275106</v>
      </c>
      <c r="AA741" s="75">
        <v>592</v>
      </c>
      <c r="AB741" s="75">
        <v>0</v>
      </c>
      <c r="AC741" s="76">
        <v>11701730</v>
      </c>
      <c r="AD741" s="75">
        <v>1957190</v>
      </c>
      <c r="AE741" s="75">
        <v>-821436</v>
      </c>
      <c r="AF741" s="75">
        <v>1135754</v>
      </c>
      <c r="AG741" s="74">
        <v>32654976</v>
      </c>
      <c r="AH741" s="74">
        <v>22660715</v>
      </c>
      <c r="AI741" s="74">
        <v>22064378</v>
      </c>
      <c r="AJ741" s="74">
        <v>33722528</v>
      </c>
      <c r="AK741" s="87"/>
    </row>
    <row r="742" spans="1:37" x14ac:dyDescent="0.3">
      <c r="A742" s="23"/>
      <c r="B742" s="77">
        <v>5</v>
      </c>
      <c r="C742" s="77" t="s">
        <v>3749</v>
      </c>
      <c r="D742" s="60" t="s">
        <v>2175</v>
      </c>
      <c r="E742" s="60" t="s">
        <v>2176</v>
      </c>
      <c r="F742" s="60" t="s">
        <v>3699</v>
      </c>
      <c r="G742" s="61" t="s">
        <v>2177</v>
      </c>
      <c r="H742" s="62">
        <v>2.5277461E-5</v>
      </c>
      <c r="I742" s="74">
        <v>929052</v>
      </c>
      <c r="J742" s="74">
        <v>-17940</v>
      </c>
      <c r="K742" s="74">
        <v>0</v>
      </c>
      <c r="L742" s="74"/>
      <c r="M742" s="74">
        <v>-88</v>
      </c>
      <c r="N742" s="74">
        <v>128062</v>
      </c>
      <c r="O742" s="74">
        <v>-178726</v>
      </c>
      <c r="P742" s="74">
        <v>47954</v>
      </c>
      <c r="Q742" s="74">
        <v>-26</v>
      </c>
      <c r="R742" s="74">
        <v>287113</v>
      </c>
      <c r="S742" s="75">
        <v>1195401</v>
      </c>
      <c r="T742" s="75">
        <v>58645</v>
      </c>
      <c r="U742" s="75">
        <v>66395</v>
      </c>
      <c r="V742" s="75">
        <v>155</v>
      </c>
      <c r="W742" s="75">
        <v>408257</v>
      </c>
      <c r="X742" s="76">
        <v>533452</v>
      </c>
      <c r="Y742" s="75">
        <v>195615</v>
      </c>
      <c r="Z742" s="75">
        <v>321534</v>
      </c>
      <c r="AA742" s="75">
        <v>26</v>
      </c>
      <c r="AB742" s="75">
        <v>0</v>
      </c>
      <c r="AC742" s="76">
        <v>517175</v>
      </c>
      <c r="AD742" s="75">
        <v>128062</v>
      </c>
      <c r="AE742" s="75">
        <v>-44116</v>
      </c>
      <c r="AF742" s="75">
        <v>83946</v>
      </c>
      <c r="AG742" s="74">
        <v>1443234</v>
      </c>
      <c r="AH742" s="74">
        <v>1001523</v>
      </c>
      <c r="AI742" s="74">
        <v>975167</v>
      </c>
      <c r="AJ742" s="74">
        <v>1490416</v>
      </c>
      <c r="AK742" s="87"/>
    </row>
    <row r="743" spans="1:37" x14ac:dyDescent="0.3">
      <c r="A743" s="23"/>
      <c r="B743" s="77">
        <v>4</v>
      </c>
      <c r="C743" s="77" t="s">
        <v>3750</v>
      </c>
      <c r="D743" s="60" t="s">
        <v>2178</v>
      </c>
      <c r="E743" s="60" t="s">
        <v>2179</v>
      </c>
      <c r="F743" s="60" t="s">
        <v>3699</v>
      </c>
      <c r="G743" s="61" t="s">
        <v>2180</v>
      </c>
      <c r="H743" s="62">
        <v>5.4524215199999997E-4</v>
      </c>
      <c r="I743" s="74">
        <v>27211473</v>
      </c>
      <c r="J743" s="74">
        <v>-386971</v>
      </c>
      <c r="K743" s="74">
        <v>0</v>
      </c>
      <c r="L743" s="74"/>
      <c r="M743" s="74">
        <v>-1896</v>
      </c>
      <c r="N743" s="74">
        <v>1773014</v>
      </c>
      <c r="O743" s="74">
        <v>-3855162</v>
      </c>
      <c r="P743" s="74">
        <v>1034377</v>
      </c>
      <c r="Q743" s="74">
        <v>-564</v>
      </c>
      <c r="R743" s="74">
        <v>10899</v>
      </c>
      <c r="S743" s="75">
        <v>25785170</v>
      </c>
      <c r="T743" s="75">
        <v>1264982</v>
      </c>
      <c r="U743" s="75">
        <v>1432165</v>
      </c>
      <c r="V743" s="75">
        <v>3346</v>
      </c>
      <c r="W743" s="75">
        <v>1493369</v>
      </c>
      <c r="X743" s="76">
        <v>4193862</v>
      </c>
      <c r="Y743" s="75">
        <v>4219469</v>
      </c>
      <c r="Z743" s="75">
        <v>6935578</v>
      </c>
      <c r="AA743" s="75">
        <v>564</v>
      </c>
      <c r="AB743" s="75">
        <v>0</v>
      </c>
      <c r="AC743" s="76">
        <v>11155611</v>
      </c>
      <c r="AD743" s="75">
        <v>1773014</v>
      </c>
      <c r="AE743" s="75">
        <v>-861323</v>
      </c>
      <c r="AF743" s="75">
        <v>911691</v>
      </c>
      <c r="AG743" s="74">
        <v>31130973</v>
      </c>
      <c r="AH743" s="74">
        <v>21603142</v>
      </c>
      <c r="AI743" s="74">
        <v>21034637</v>
      </c>
      <c r="AJ743" s="74">
        <v>32148702</v>
      </c>
      <c r="AK743" s="87"/>
    </row>
    <row r="744" spans="1:37" x14ac:dyDescent="0.3">
      <c r="A744" s="23"/>
      <c r="B744" s="77">
        <v>4</v>
      </c>
      <c r="C744" s="77" t="s">
        <v>3750</v>
      </c>
      <c r="D744" s="60" t="s">
        <v>2181</v>
      </c>
      <c r="E744" s="60" t="s">
        <v>2182</v>
      </c>
      <c r="F744" s="60" t="s">
        <v>3699</v>
      </c>
      <c r="G744" s="61" t="s">
        <v>2180</v>
      </c>
      <c r="H744" s="62">
        <v>2.8295539E-5</v>
      </c>
      <c r="I744" s="74">
        <v>1014821</v>
      </c>
      <c r="J744" s="74">
        <v>-20082</v>
      </c>
      <c r="K744" s="74">
        <v>0</v>
      </c>
      <c r="L744" s="74"/>
      <c r="M744" s="74">
        <v>-98</v>
      </c>
      <c r="N744" s="74">
        <v>146823</v>
      </c>
      <c r="O744" s="74">
        <v>-200065</v>
      </c>
      <c r="P744" s="74">
        <v>53679</v>
      </c>
      <c r="Q744" s="74">
        <v>-29</v>
      </c>
      <c r="R744" s="74">
        <v>343082</v>
      </c>
      <c r="S744" s="75">
        <v>1338131</v>
      </c>
      <c r="T744" s="75">
        <v>65647</v>
      </c>
      <c r="U744" s="75">
        <v>74323</v>
      </c>
      <c r="V744" s="75">
        <v>174</v>
      </c>
      <c r="W744" s="75">
        <v>821627</v>
      </c>
      <c r="X744" s="76">
        <v>961771</v>
      </c>
      <c r="Y744" s="75">
        <v>218971</v>
      </c>
      <c r="Z744" s="75">
        <v>359924</v>
      </c>
      <c r="AA744" s="75">
        <v>29</v>
      </c>
      <c r="AB744" s="75">
        <v>0</v>
      </c>
      <c r="AC744" s="76">
        <v>578924</v>
      </c>
      <c r="AD744" s="75">
        <v>146823</v>
      </c>
      <c r="AE744" s="75">
        <v>-1544</v>
      </c>
      <c r="AF744" s="75">
        <v>145279</v>
      </c>
      <c r="AG744" s="74">
        <v>1615553</v>
      </c>
      <c r="AH744" s="74">
        <v>1121103</v>
      </c>
      <c r="AI744" s="74">
        <v>1091600</v>
      </c>
      <c r="AJ744" s="74">
        <v>1668369</v>
      </c>
      <c r="AK744" s="87"/>
    </row>
    <row r="745" spans="1:37" x14ac:dyDescent="0.3">
      <c r="A745" s="23"/>
      <c r="B745" s="77">
        <v>4</v>
      </c>
      <c r="C745" s="77" t="s">
        <v>3750</v>
      </c>
      <c r="D745" s="60" t="s">
        <v>2183</v>
      </c>
      <c r="E745" s="60" t="s">
        <v>2184</v>
      </c>
      <c r="F745" s="60" t="s">
        <v>3699</v>
      </c>
      <c r="G745" s="61" t="s">
        <v>2185</v>
      </c>
      <c r="H745" s="62">
        <v>4.7536843E-5</v>
      </c>
      <c r="I745" s="74">
        <v>2336744</v>
      </c>
      <c r="J745" s="74">
        <v>-33738</v>
      </c>
      <c r="K745" s="74">
        <v>0</v>
      </c>
      <c r="L745" s="74"/>
      <c r="M745" s="74">
        <v>-165</v>
      </c>
      <c r="N745" s="74">
        <v>159503</v>
      </c>
      <c r="O745" s="74">
        <v>-336112</v>
      </c>
      <c r="P745" s="74">
        <v>90182</v>
      </c>
      <c r="Q745" s="74">
        <v>-49</v>
      </c>
      <c r="R745" s="74">
        <v>31711</v>
      </c>
      <c r="S745" s="75">
        <v>2248076</v>
      </c>
      <c r="T745" s="75">
        <v>110287</v>
      </c>
      <c r="U745" s="75">
        <v>124863</v>
      </c>
      <c r="V745" s="75">
        <v>292</v>
      </c>
      <c r="W745" s="75">
        <v>909209</v>
      </c>
      <c r="X745" s="76">
        <v>1144651</v>
      </c>
      <c r="Y745" s="75">
        <v>367874</v>
      </c>
      <c r="Z745" s="75">
        <v>604677</v>
      </c>
      <c r="AA745" s="75">
        <v>49</v>
      </c>
      <c r="AB745" s="75">
        <v>0</v>
      </c>
      <c r="AC745" s="76">
        <v>972600</v>
      </c>
      <c r="AD745" s="75">
        <v>159503</v>
      </c>
      <c r="AE745" s="75">
        <v>29962</v>
      </c>
      <c r="AF745" s="75">
        <v>189465</v>
      </c>
      <c r="AG745" s="74">
        <v>2714149</v>
      </c>
      <c r="AH745" s="74">
        <v>1883466</v>
      </c>
      <c r="AI745" s="74">
        <v>1833901</v>
      </c>
      <c r="AJ745" s="74">
        <v>2802879</v>
      </c>
      <c r="AK745" s="87"/>
    </row>
    <row r="746" spans="1:37" x14ac:dyDescent="0.3">
      <c r="A746" s="23"/>
      <c r="B746" s="77">
        <v>4</v>
      </c>
      <c r="C746" s="77" t="s">
        <v>3750</v>
      </c>
      <c r="D746" s="60" t="s">
        <v>2186</v>
      </c>
      <c r="E746" s="60" t="s">
        <v>2187</v>
      </c>
      <c r="F746" s="60" t="s">
        <v>3699</v>
      </c>
      <c r="G746" s="61" t="s">
        <v>2188</v>
      </c>
      <c r="H746" s="62">
        <v>5.8758119000000001E-5</v>
      </c>
      <c r="I746" s="74">
        <v>2704500</v>
      </c>
      <c r="J746" s="74">
        <v>-41702</v>
      </c>
      <c r="K746" s="74">
        <v>0</v>
      </c>
      <c r="L746" s="74"/>
      <c r="M746" s="74">
        <v>-204</v>
      </c>
      <c r="N746" s="74">
        <v>222516</v>
      </c>
      <c r="O746" s="74">
        <v>-415452</v>
      </c>
      <c r="P746" s="74">
        <v>111470</v>
      </c>
      <c r="Q746" s="74">
        <v>-61</v>
      </c>
      <c r="R746" s="74">
        <v>197676</v>
      </c>
      <c r="S746" s="75">
        <v>2778743</v>
      </c>
      <c r="T746" s="75">
        <v>136321</v>
      </c>
      <c r="U746" s="75">
        <v>154338</v>
      </c>
      <c r="V746" s="75">
        <v>361</v>
      </c>
      <c r="W746" s="75">
        <v>254170</v>
      </c>
      <c r="X746" s="76">
        <v>545190</v>
      </c>
      <c r="Y746" s="75">
        <v>454712</v>
      </c>
      <c r="Z746" s="75">
        <v>747414</v>
      </c>
      <c r="AA746" s="75">
        <v>61</v>
      </c>
      <c r="AB746" s="75">
        <v>140450</v>
      </c>
      <c r="AC746" s="76">
        <v>1342637</v>
      </c>
      <c r="AD746" s="75">
        <v>222516</v>
      </c>
      <c r="AE746" s="75">
        <v>-135422</v>
      </c>
      <c r="AF746" s="75">
        <v>87094</v>
      </c>
      <c r="AG746" s="74">
        <v>3354835</v>
      </c>
      <c r="AH746" s="74">
        <v>2328067</v>
      </c>
      <c r="AI746" s="74">
        <v>2266801</v>
      </c>
      <c r="AJ746" s="74">
        <v>3464511</v>
      </c>
      <c r="AK746" s="87"/>
    </row>
    <row r="747" spans="1:37" x14ac:dyDescent="0.3">
      <c r="A747" s="23"/>
      <c r="B747" s="77">
        <v>4</v>
      </c>
      <c r="C747" s="77" t="s">
        <v>3750</v>
      </c>
      <c r="D747" s="60" t="s">
        <v>2189</v>
      </c>
      <c r="E747" s="60" t="s">
        <v>2190</v>
      </c>
      <c r="F747" s="60" t="s">
        <v>3699</v>
      </c>
      <c r="G747" s="61" t="s">
        <v>2191</v>
      </c>
      <c r="H747" s="62">
        <v>3.4977017000000001E-5</v>
      </c>
      <c r="I747" s="74">
        <v>1682224</v>
      </c>
      <c r="J747" s="74">
        <v>-24824</v>
      </c>
      <c r="K747" s="74">
        <v>0</v>
      </c>
      <c r="L747" s="74"/>
      <c r="M747" s="74">
        <v>-122</v>
      </c>
      <c r="N747" s="74">
        <v>122481</v>
      </c>
      <c r="O747" s="74">
        <v>-247307</v>
      </c>
      <c r="P747" s="74">
        <v>66355</v>
      </c>
      <c r="Q747" s="74">
        <v>-36</v>
      </c>
      <c r="R747" s="74">
        <v>55334</v>
      </c>
      <c r="S747" s="75">
        <v>1654105</v>
      </c>
      <c r="T747" s="75">
        <v>81148</v>
      </c>
      <c r="U747" s="75">
        <v>91873</v>
      </c>
      <c r="V747" s="75">
        <v>215</v>
      </c>
      <c r="W747" s="75">
        <v>71154</v>
      </c>
      <c r="X747" s="76">
        <v>244390</v>
      </c>
      <c r="Y747" s="75">
        <v>270677</v>
      </c>
      <c r="Z747" s="75">
        <v>444914</v>
      </c>
      <c r="AA747" s="75">
        <v>36</v>
      </c>
      <c r="AB747" s="75">
        <v>305982</v>
      </c>
      <c r="AC747" s="76">
        <v>1021609</v>
      </c>
      <c r="AD747" s="75">
        <v>122481</v>
      </c>
      <c r="AE747" s="75">
        <v>-112207</v>
      </c>
      <c r="AF747" s="75">
        <v>10274</v>
      </c>
      <c r="AG747" s="74">
        <v>1997037</v>
      </c>
      <c r="AH747" s="74">
        <v>1385831</v>
      </c>
      <c r="AI747" s="74">
        <v>1349362</v>
      </c>
      <c r="AJ747" s="74">
        <v>2062323</v>
      </c>
      <c r="AK747" s="87"/>
    </row>
    <row r="748" spans="1:37" x14ac:dyDescent="0.3">
      <c r="A748" s="23"/>
      <c r="B748" s="77">
        <v>4</v>
      </c>
      <c r="C748" s="77" t="s">
        <v>3750</v>
      </c>
      <c r="D748" s="60" t="s">
        <v>2192</v>
      </c>
      <c r="E748" s="60" t="s">
        <v>2193</v>
      </c>
      <c r="F748" s="60" t="s">
        <v>3699</v>
      </c>
      <c r="G748" s="61" t="s">
        <v>2194</v>
      </c>
      <c r="H748" s="62">
        <v>2.0633397E-5</v>
      </c>
      <c r="I748" s="74">
        <v>1037331</v>
      </c>
      <c r="J748" s="74">
        <v>-14644</v>
      </c>
      <c r="K748" s="74">
        <v>0</v>
      </c>
      <c r="L748" s="74"/>
      <c r="M748" s="74">
        <v>-72</v>
      </c>
      <c r="N748" s="74">
        <v>66050</v>
      </c>
      <c r="O748" s="74">
        <v>-145889</v>
      </c>
      <c r="P748" s="74">
        <v>39144</v>
      </c>
      <c r="Q748" s="74">
        <v>-21</v>
      </c>
      <c r="R748" s="74">
        <v>-6120</v>
      </c>
      <c r="S748" s="75">
        <v>975779</v>
      </c>
      <c r="T748" s="75">
        <v>47870</v>
      </c>
      <c r="U748" s="75">
        <v>54197</v>
      </c>
      <c r="V748" s="75">
        <v>127</v>
      </c>
      <c r="W748" s="75">
        <v>2</v>
      </c>
      <c r="X748" s="76">
        <v>102196</v>
      </c>
      <c r="Y748" s="75">
        <v>159676</v>
      </c>
      <c r="Z748" s="75">
        <v>262460</v>
      </c>
      <c r="AA748" s="75">
        <v>21</v>
      </c>
      <c r="AB748" s="75">
        <v>14074</v>
      </c>
      <c r="AC748" s="76">
        <v>436231</v>
      </c>
      <c r="AD748" s="75">
        <v>66050</v>
      </c>
      <c r="AE748" s="75">
        <v>-41429</v>
      </c>
      <c r="AF748" s="75">
        <v>24621</v>
      </c>
      <c r="AG748" s="74">
        <v>1178078</v>
      </c>
      <c r="AH748" s="74">
        <v>817520</v>
      </c>
      <c r="AI748" s="74">
        <v>796006</v>
      </c>
      <c r="AJ748" s="74">
        <v>1216591</v>
      </c>
      <c r="AK748" s="87"/>
    </row>
    <row r="749" spans="1:37" x14ac:dyDescent="0.3">
      <c r="A749" s="23"/>
      <c r="B749" s="77">
        <v>4</v>
      </c>
      <c r="C749" s="77" t="s">
        <v>3750</v>
      </c>
      <c r="D749" s="60" t="s">
        <v>2195</v>
      </c>
      <c r="E749" s="60" t="s">
        <v>2196</v>
      </c>
      <c r="F749" s="60" t="s">
        <v>3699</v>
      </c>
      <c r="G749" s="61" t="s">
        <v>2197</v>
      </c>
      <c r="H749" s="62">
        <v>2.1040598000000001E-5</v>
      </c>
      <c r="I749" s="74">
        <v>986883</v>
      </c>
      <c r="J749" s="74">
        <v>-14933</v>
      </c>
      <c r="K749" s="74">
        <v>0</v>
      </c>
      <c r="L749" s="74"/>
      <c r="M749" s="74">
        <v>-73</v>
      </c>
      <c r="N749" s="74">
        <v>77139</v>
      </c>
      <c r="O749" s="74">
        <v>-148769</v>
      </c>
      <c r="P749" s="74">
        <v>39916</v>
      </c>
      <c r="Q749" s="74">
        <v>-22</v>
      </c>
      <c r="R749" s="74">
        <v>54896</v>
      </c>
      <c r="S749" s="75">
        <v>995037</v>
      </c>
      <c r="T749" s="75">
        <v>48815</v>
      </c>
      <c r="U749" s="75">
        <v>55266</v>
      </c>
      <c r="V749" s="75">
        <v>129</v>
      </c>
      <c r="W749" s="75">
        <v>70588</v>
      </c>
      <c r="X749" s="76">
        <v>174798</v>
      </c>
      <c r="Y749" s="75">
        <v>162827</v>
      </c>
      <c r="Z749" s="75">
        <v>267640</v>
      </c>
      <c r="AA749" s="75">
        <v>22</v>
      </c>
      <c r="AB749" s="75">
        <v>488506</v>
      </c>
      <c r="AC749" s="76">
        <v>918995</v>
      </c>
      <c r="AD749" s="75">
        <v>77139</v>
      </c>
      <c r="AE749" s="75">
        <v>-110751</v>
      </c>
      <c r="AF749" s="75">
        <v>-33612</v>
      </c>
      <c r="AG749" s="74">
        <v>1201327</v>
      </c>
      <c r="AH749" s="74">
        <v>833653</v>
      </c>
      <c r="AI749" s="74">
        <v>811715</v>
      </c>
      <c r="AJ749" s="74">
        <v>1240601</v>
      </c>
      <c r="AK749" s="87"/>
    </row>
    <row r="750" spans="1:37" x14ac:dyDescent="0.3">
      <c r="A750" s="23"/>
      <c r="B750" s="77">
        <v>4</v>
      </c>
      <c r="C750" s="77" t="s">
        <v>3750</v>
      </c>
      <c r="D750" s="60" t="s">
        <v>2198</v>
      </c>
      <c r="E750" s="60" t="s">
        <v>2199</v>
      </c>
      <c r="F750" s="60" t="s">
        <v>3699</v>
      </c>
      <c r="G750" s="61" t="s">
        <v>2200</v>
      </c>
      <c r="H750" s="62">
        <v>6.7488284000000005E-5</v>
      </c>
      <c r="I750" s="74">
        <v>3320153</v>
      </c>
      <c r="J750" s="74">
        <v>-47898</v>
      </c>
      <c r="K750" s="74">
        <v>0</v>
      </c>
      <c r="L750" s="74"/>
      <c r="M750" s="74">
        <v>-235</v>
      </c>
      <c r="N750" s="74">
        <v>226079</v>
      </c>
      <c r="O750" s="74">
        <v>-477179</v>
      </c>
      <c r="P750" s="74">
        <v>128032</v>
      </c>
      <c r="Q750" s="74">
        <v>-70</v>
      </c>
      <c r="R750" s="74">
        <v>42723</v>
      </c>
      <c r="S750" s="75">
        <v>3191605</v>
      </c>
      <c r="T750" s="75">
        <v>156575</v>
      </c>
      <c r="U750" s="75">
        <v>177269</v>
      </c>
      <c r="V750" s="75">
        <v>414</v>
      </c>
      <c r="W750" s="75">
        <v>271997</v>
      </c>
      <c r="X750" s="76">
        <v>606255</v>
      </c>
      <c r="Y750" s="75">
        <v>522272</v>
      </c>
      <c r="Z750" s="75">
        <v>858463</v>
      </c>
      <c r="AA750" s="75">
        <v>70</v>
      </c>
      <c r="AB750" s="75">
        <v>0</v>
      </c>
      <c r="AC750" s="76">
        <v>1380805</v>
      </c>
      <c r="AD750" s="75">
        <v>226079</v>
      </c>
      <c r="AE750" s="75">
        <v>-101787</v>
      </c>
      <c r="AF750" s="75">
        <v>124292</v>
      </c>
      <c r="AG750" s="74">
        <v>3853290</v>
      </c>
      <c r="AH750" s="74">
        <v>2673966</v>
      </c>
      <c r="AI750" s="74">
        <v>2603598</v>
      </c>
      <c r="AJ750" s="74">
        <v>3979261</v>
      </c>
      <c r="AK750" s="87"/>
    </row>
    <row r="751" spans="1:37" x14ac:dyDescent="0.3">
      <c r="A751" s="23"/>
      <c r="B751" s="77">
        <v>4</v>
      </c>
      <c r="C751" s="77" t="s">
        <v>3750</v>
      </c>
      <c r="D751" s="60" t="s">
        <v>2201</v>
      </c>
      <c r="E751" s="60" t="s">
        <v>2202</v>
      </c>
      <c r="F751" s="60" t="s">
        <v>3699</v>
      </c>
      <c r="G751" s="61" t="s">
        <v>2203</v>
      </c>
      <c r="H751" s="62">
        <v>1.4496356E-4</v>
      </c>
      <c r="I751" s="74">
        <v>7265657</v>
      </c>
      <c r="J751" s="74">
        <v>-102884</v>
      </c>
      <c r="K751" s="74">
        <v>0</v>
      </c>
      <c r="L751" s="74"/>
      <c r="M751" s="74">
        <v>-504</v>
      </c>
      <c r="N751" s="74">
        <v>467123</v>
      </c>
      <c r="O751" s="74">
        <v>-1024972</v>
      </c>
      <c r="P751" s="74">
        <v>275010</v>
      </c>
      <c r="Q751" s="74">
        <v>-150</v>
      </c>
      <c r="R751" s="74">
        <v>-23776</v>
      </c>
      <c r="S751" s="75">
        <v>6855504</v>
      </c>
      <c r="T751" s="75">
        <v>336321</v>
      </c>
      <c r="U751" s="75">
        <v>380770</v>
      </c>
      <c r="V751" s="75">
        <v>890</v>
      </c>
      <c r="W751" s="75">
        <v>172733</v>
      </c>
      <c r="X751" s="76">
        <v>890714</v>
      </c>
      <c r="Y751" s="75">
        <v>1121831</v>
      </c>
      <c r="Z751" s="75">
        <v>1843962</v>
      </c>
      <c r="AA751" s="75">
        <v>150</v>
      </c>
      <c r="AB751" s="75">
        <v>30548</v>
      </c>
      <c r="AC751" s="76">
        <v>2996491</v>
      </c>
      <c r="AD751" s="75">
        <v>467123</v>
      </c>
      <c r="AE751" s="75">
        <v>-260336</v>
      </c>
      <c r="AF751" s="75">
        <v>206787</v>
      </c>
      <c r="AG751" s="74">
        <v>8276793</v>
      </c>
      <c r="AH751" s="74">
        <v>5743629</v>
      </c>
      <c r="AI751" s="74">
        <v>5592480</v>
      </c>
      <c r="AJ751" s="74">
        <v>8547377</v>
      </c>
      <c r="AK751" s="87"/>
    </row>
    <row r="752" spans="1:37" x14ac:dyDescent="0.3">
      <c r="A752" s="23"/>
      <c r="B752" s="77">
        <v>4</v>
      </c>
      <c r="C752" s="77" t="s">
        <v>3750</v>
      </c>
      <c r="D752" s="60" t="s">
        <v>2204</v>
      </c>
      <c r="E752" s="60" t="s">
        <v>2205</v>
      </c>
      <c r="F752" s="60" t="s">
        <v>3699</v>
      </c>
      <c r="G752" s="61" t="s">
        <v>2206</v>
      </c>
      <c r="H752" s="62">
        <v>2.5228004699999999E-4</v>
      </c>
      <c r="I752" s="74">
        <v>12165040</v>
      </c>
      <c r="J752" s="74">
        <v>-179049</v>
      </c>
      <c r="K752" s="74">
        <v>0</v>
      </c>
      <c r="L752" s="74"/>
      <c r="M752" s="74">
        <v>-877</v>
      </c>
      <c r="N752" s="74">
        <v>879064</v>
      </c>
      <c r="O752" s="74">
        <v>-1783759</v>
      </c>
      <c r="P752" s="74">
        <v>478600</v>
      </c>
      <c r="Q752" s="74">
        <v>-261</v>
      </c>
      <c r="R752" s="74">
        <v>371874</v>
      </c>
      <c r="S752" s="75">
        <v>11930632</v>
      </c>
      <c r="T752" s="75">
        <v>585299</v>
      </c>
      <c r="U752" s="75">
        <v>662654</v>
      </c>
      <c r="V752" s="75">
        <v>1548</v>
      </c>
      <c r="W752" s="75">
        <v>478195</v>
      </c>
      <c r="X752" s="76">
        <v>1727696</v>
      </c>
      <c r="Y752" s="75">
        <v>1952321</v>
      </c>
      <c r="Z752" s="75">
        <v>3209047</v>
      </c>
      <c r="AA752" s="75">
        <v>261</v>
      </c>
      <c r="AB752" s="75">
        <v>64235</v>
      </c>
      <c r="AC752" s="76">
        <v>5225864</v>
      </c>
      <c r="AD752" s="75">
        <v>879064</v>
      </c>
      <c r="AE752" s="75">
        <v>-504891</v>
      </c>
      <c r="AF752" s="75">
        <v>374173</v>
      </c>
      <c r="AG752" s="74">
        <v>14404102</v>
      </c>
      <c r="AH752" s="74">
        <v>9995635</v>
      </c>
      <c r="AI752" s="74">
        <v>9732591</v>
      </c>
      <c r="AJ752" s="74">
        <v>14874998</v>
      </c>
      <c r="AK752" s="87"/>
    </row>
    <row r="753" spans="1:37" x14ac:dyDescent="0.3">
      <c r="A753" s="23"/>
      <c r="B753" s="77">
        <v>4</v>
      </c>
      <c r="C753" s="77" t="s">
        <v>3750</v>
      </c>
      <c r="D753" s="60" t="s">
        <v>2207</v>
      </c>
      <c r="E753" s="60" t="s">
        <v>2208</v>
      </c>
      <c r="F753" s="60" t="s">
        <v>3699</v>
      </c>
      <c r="G753" s="61" t="s">
        <v>2209</v>
      </c>
      <c r="H753" s="62">
        <v>1.291482386E-3</v>
      </c>
      <c r="I753" s="74">
        <v>67289697</v>
      </c>
      <c r="J753" s="74">
        <v>-916595</v>
      </c>
      <c r="K753" s="74">
        <v>0</v>
      </c>
      <c r="L753" s="74"/>
      <c r="M753" s="74">
        <v>-4492</v>
      </c>
      <c r="N753" s="74">
        <v>3808470</v>
      </c>
      <c r="O753" s="74">
        <v>-9131490</v>
      </c>
      <c r="P753" s="74">
        <v>2450068</v>
      </c>
      <c r="Q753" s="74">
        <v>-1336</v>
      </c>
      <c r="R753" s="74">
        <v>-2418538</v>
      </c>
      <c r="S753" s="75">
        <v>61075784</v>
      </c>
      <c r="T753" s="75">
        <v>2996286</v>
      </c>
      <c r="U753" s="75">
        <v>3392284</v>
      </c>
      <c r="V753" s="75">
        <v>7925</v>
      </c>
      <c r="W753" s="75">
        <v>1511773</v>
      </c>
      <c r="X753" s="76">
        <v>7908268</v>
      </c>
      <c r="Y753" s="75">
        <v>9994404</v>
      </c>
      <c r="Z753" s="75">
        <v>16427887</v>
      </c>
      <c r="AA753" s="75">
        <v>1336</v>
      </c>
      <c r="AB753" s="75">
        <v>3109347</v>
      </c>
      <c r="AC753" s="76">
        <v>29532974</v>
      </c>
      <c r="AD753" s="75">
        <v>3808470</v>
      </c>
      <c r="AE753" s="75">
        <v>-2323187</v>
      </c>
      <c r="AF753" s="75">
        <v>1485283</v>
      </c>
      <c r="AG753" s="74">
        <v>73738069</v>
      </c>
      <c r="AH753" s="74">
        <v>51170067</v>
      </c>
      <c r="AI753" s="74">
        <v>49823482</v>
      </c>
      <c r="AJ753" s="74">
        <v>76148702</v>
      </c>
      <c r="AK753" s="87"/>
    </row>
    <row r="754" spans="1:37" x14ac:dyDescent="0.3">
      <c r="A754" s="23"/>
      <c r="B754" s="77">
        <v>4</v>
      </c>
      <c r="C754" s="77" t="s">
        <v>3750</v>
      </c>
      <c r="D754" s="60" t="s">
        <v>2210</v>
      </c>
      <c r="E754" s="60" t="s">
        <v>2211</v>
      </c>
      <c r="F754" s="60" t="s">
        <v>3699</v>
      </c>
      <c r="G754" s="61" t="s">
        <v>2212</v>
      </c>
      <c r="H754" s="62">
        <v>1.7497807799999999E-4</v>
      </c>
      <c r="I754" s="74">
        <v>8880569</v>
      </c>
      <c r="J754" s="74">
        <v>-124186</v>
      </c>
      <c r="K754" s="74">
        <v>0</v>
      </c>
      <c r="L754" s="74"/>
      <c r="M754" s="74">
        <v>-609</v>
      </c>
      <c r="N754" s="74">
        <v>548587</v>
      </c>
      <c r="O754" s="74">
        <v>-1237191</v>
      </c>
      <c r="P754" s="74">
        <v>331950</v>
      </c>
      <c r="Q754" s="74">
        <v>-181</v>
      </c>
      <c r="R754" s="74">
        <v>-124012</v>
      </c>
      <c r="S754" s="75">
        <v>8274927</v>
      </c>
      <c r="T754" s="75">
        <v>405956</v>
      </c>
      <c r="U754" s="75">
        <v>459608</v>
      </c>
      <c r="V754" s="75">
        <v>1074</v>
      </c>
      <c r="W754" s="75">
        <v>25</v>
      </c>
      <c r="X754" s="76">
        <v>866663</v>
      </c>
      <c r="Y754" s="75">
        <v>1354104</v>
      </c>
      <c r="Z754" s="75">
        <v>2225752</v>
      </c>
      <c r="AA754" s="75">
        <v>181</v>
      </c>
      <c r="AB754" s="75">
        <v>476402</v>
      </c>
      <c r="AC754" s="76">
        <v>4056439</v>
      </c>
      <c r="AD754" s="75">
        <v>548587</v>
      </c>
      <c r="AE754" s="75">
        <v>-388891</v>
      </c>
      <c r="AF754" s="75">
        <v>159696</v>
      </c>
      <c r="AG754" s="74">
        <v>9990493</v>
      </c>
      <c r="AH754" s="74">
        <v>6932839</v>
      </c>
      <c r="AI754" s="74">
        <v>6750396</v>
      </c>
      <c r="AJ754" s="74">
        <v>10317100</v>
      </c>
      <c r="AK754" s="87"/>
    </row>
    <row r="755" spans="1:37" x14ac:dyDescent="0.3">
      <c r="A755" s="23"/>
      <c r="B755" s="77">
        <v>4</v>
      </c>
      <c r="C755" s="77" t="s">
        <v>3750</v>
      </c>
      <c r="D755" s="60" t="s">
        <v>2213</v>
      </c>
      <c r="E755" s="60" t="s">
        <v>2214</v>
      </c>
      <c r="F755" s="60" t="s">
        <v>3699</v>
      </c>
      <c r="G755" s="61" t="s">
        <v>2215</v>
      </c>
      <c r="H755" s="62">
        <v>8.9006530000000008E-6</v>
      </c>
      <c r="I755" s="74">
        <v>428699</v>
      </c>
      <c r="J755" s="74">
        <v>-6317</v>
      </c>
      <c r="K755" s="74">
        <v>0</v>
      </c>
      <c r="L755" s="74"/>
      <c r="M755" s="74">
        <v>-31</v>
      </c>
      <c r="N755" s="74">
        <v>31083</v>
      </c>
      <c r="O755" s="74">
        <v>-62933</v>
      </c>
      <c r="P755" s="74">
        <v>16885</v>
      </c>
      <c r="Q755" s="74">
        <v>-9</v>
      </c>
      <c r="R755" s="74">
        <v>13546</v>
      </c>
      <c r="S755" s="75">
        <v>420923</v>
      </c>
      <c r="T755" s="75">
        <v>20650</v>
      </c>
      <c r="U755" s="75">
        <v>23379</v>
      </c>
      <c r="V755" s="75">
        <v>55</v>
      </c>
      <c r="W755" s="75">
        <v>20064</v>
      </c>
      <c r="X755" s="76">
        <v>64148</v>
      </c>
      <c r="Y755" s="75">
        <v>68880</v>
      </c>
      <c r="Z755" s="75">
        <v>113218</v>
      </c>
      <c r="AA755" s="75">
        <v>9</v>
      </c>
      <c r="AB755" s="75">
        <v>0</v>
      </c>
      <c r="AC755" s="76">
        <v>182107</v>
      </c>
      <c r="AD755" s="75">
        <v>31083</v>
      </c>
      <c r="AE755" s="75">
        <v>-17115</v>
      </c>
      <c r="AF755" s="75">
        <v>13968</v>
      </c>
      <c r="AG755" s="74">
        <v>508189</v>
      </c>
      <c r="AH755" s="74">
        <v>352654</v>
      </c>
      <c r="AI755" s="74">
        <v>343374</v>
      </c>
      <c r="AJ755" s="74">
        <v>524802</v>
      </c>
      <c r="AK755" s="87"/>
    </row>
    <row r="756" spans="1:37" x14ac:dyDescent="0.3">
      <c r="A756" s="23"/>
      <c r="B756" s="77">
        <v>4</v>
      </c>
      <c r="C756" s="77" t="s">
        <v>3750</v>
      </c>
      <c r="D756" s="60" t="s">
        <v>2216</v>
      </c>
      <c r="E756" s="60" t="s">
        <v>2217</v>
      </c>
      <c r="F756" s="60" t="s">
        <v>3699</v>
      </c>
      <c r="G756" s="61" t="s">
        <v>2218</v>
      </c>
      <c r="H756" s="62">
        <v>8.0651162000000001E-5</v>
      </c>
      <c r="I756" s="74">
        <v>4093519</v>
      </c>
      <c r="J756" s="74">
        <v>-57240</v>
      </c>
      <c r="K756" s="74">
        <v>0</v>
      </c>
      <c r="L756" s="74"/>
      <c r="M756" s="74">
        <v>-281</v>
      </c>
      <c r="N756" s="74">
        <v>252816</v>
      </c>
      <c r="O756" s="74">
        <v>-570248</v>
      </c>
      <c r="P756" s="74">
        <v>153003</v>
      </c>
      <c r="Q756" s="74">
        <v>-83</v>
      </c>
      <c r="R756" s="74">
        <v>-57394</v>
      </c>
      <c r="S756" s="75">
        <v>3814092</v>
      </c>
      <c r="T756" s="75">
        <v>187114</v>
      </c>
      <c r="U756" s="75">
        <v>211843</v>
      </c>
      <c r="V756" s="75">
        <v>495</v>
      </c>
      <c r="W756" s="75">
        <v>13</v>
      </c>
      <c r="X756" s="76">
        <v>399465</v>
      </c>
      <c r="Y756" s="75">
        <v>624136</v>
      </c>
      <c r="Z756" s="75">
        <v>1025897</v>
      </c>
      <c r="AA756" s="75">
        <v>83</v>
      </c>
      <c r="AB756" s="75">
        <v>720095</v>
      </c>
      <c r="AC756" s="76">
        <v>2370211</v>
      </c>
      <c r="AD756" s="75">
        <v>252816</v>
      </c>
      <c r="AE756" s="75">
        <v>-250313</v>
      </c>
      <c r="AF756" s="75">
        <v>2503</v>
      </c>
      <c r="AG756" s="74">
        <v>4604833</v>
      </c>
      <c r="AH756" s="74">
        <v>3195495</v>
      </c>
      <c r="AI756" s="74">
        <v>3111403</v>
      </c>
      <c r="AJ756" s="74">
        <v>4755374</v>
      </c>
      <c r="AK756" s="87"/>
    </row>
    <row r="757" spans="1:37" x14ac:dyDescent="0.3">
      <c r="A757" s="23"/>
      <c r="B757" s="77">
        <v>5</v>
      </c>
      <c r="C757" s="77" t="s">
        <v>3749</v>
      </c>
      <c r="D757" s="60" t="s">
        <v>2219</v>
      </c>
      <c r="E757" s="60" t="s">
        <v>2220</v>
      </c>
      <c r="F757" s="60" t="s">
        <v>3699</v>
      </c>
      <c r="G757" s="61" t="s">
        <v>2221</v>
      </c>
      <c r="H757" s="62">
        <v>2.8202545E-5</v>
      </c>
      <c r="I757" s="74">
        <v>1287037</v>
      </c>
      <c r="J757" s="74">
        <v>-20016</v>
      </c>
      <c r="K757" s="74">
        <v>0</v>
      </c>
      <c r="L757" s="74"/>
      <c r="M757" s="74">
        <v>-98</v>
      </c>
      <c r="N757" s="74">
        <v>108327</v>
      </c>
      <c r="O757" s="74">
        <v>-199407</v>
      </c>
      <c r="P757" s="74">
        <v>53503</v>
      </c>
      <c r="Q757" s="74">
        <v>-29</v>
      </c>
      <c r="R757" s="74">
        <v>104416</v>
      </c>
      <c r="S757" s="75">
        <v>1333733</v>
      </c>
      <c r="T757" s="75">
        <v>65431</v>
      </c>
      <c r="U757" s="75">
        <v>74078</v>
      </c>
      <c r="V757" s="75">
        <v>173</v>
      </c>
      <c r="W757" s="75">
        <v>341976</v>
      </c>
      <c r="X757" s="76">
        <v>481658</v>
      </c>
      <c r="Y757" s="75">
        <v>218251</v>
      </c>
      <c r="Z757" s="75">
        <v>358741</v>
      </c>
      <c r="AA757" s="75">
        <v>29</v>
      </c>
      <c r="AB757" s="75">
        <v>0</v>
      </c>
      <c r="AC757" s="76">
        <v>577021</v>
      </c>
      <c r="AD757" s="75">
        <v>108327</v>
      </c>
      <c r="AE757" s="75">
        <v>-25910</v>
      </c>
      <c r="AF757" s="75">
        <v>82417</v>
      </c>
      <c r="AG757" s="74">
        <v>1610244</v>
      </c>
      <c r="AH757" s="74">
        <v>1117418</v>
      </c>
      <c r="AI757" s="74">
        <v>1088013</v>
      </c>
      <c r="AJ757" s="74">
        <v>1662885</v>
      </c>
      <c r="AK757" s="87"/>
    </row>
    <row r="758" spans="1:37" x14ac:dyDescent="0.3">
      <c r="A758" s="23"/>
      <c r="B758" s="77">
        <v>4</v>
      </c>
      <c r="C758" s="77" t="s">
        <v>3750</v>
      </c>
      <c r="D758" s="60" t="s">
        <v>2222</v>
      </c>
      <c r="E758" s="60" t="s">
        <v>2223</v>
      </c>
      <c r="F758" s="60" t="s">
        <v>3699</v>
      </c>
      <c r="G758" s="61" t="s">
        <v>2224</v>
      </c>
      <c r="H758" s="62">
        <v>5.89295947E-4</v>
      </c>
      <c r="I758" s="74">
        <v>27633730</v>
      </c>
      <c r="J758" s="74">
        <v>-418237</v>
      </c>
      <c r="K758" s="74">
        <v>0</v>
      </c>
      <c r="L758" s="74"/>
      <c r="M758" s="74">
        <v>-2050</v>
      </c>
      <c r="N758" s="74">
        <v>2161314</v>
      </c>
      <c r="O758" s="74">
        <v>-4166646</v>
      </c>
      <c r="P758" s="74">
        <v>1117952</v>
      </c>
      <c r="Q758" s="74">
        <v>-610</v>
      </c>
      <c r="R758" s="74">
        <v>1543076</v>
      </c>
      <c r="S758" s="75">
        <v>27868529</v>
      </c>
      <c r="T758" s="75">
        <v>1367188</v>
      </c>
      <c r="U758" s="75">
        <v>1547879</v>
      </c>
      <c r="V758" s="75">
        <v>3616</v>
      </c>
      <c r="W758" s="75">
        <v>3632500</v>
      </c>
      <c r="X758" s="76">
        <v>6551183</v>
      </c>
      <c r="Y758" s="75">
        <v>4560389</v>
      </c>
      <c r="Z758" s="75">
        <v>7495950</v>
      </c>
      <c r="AA758" s="75">
        <v>610</v>
      </c>
      <c r="AB758" s="75">
        <v>0</v>
      </c>
      <c r="AC758" s="76">
        <v>12056949</v>
      </c>
      <c r="AD758" s="75">
        <v>2161314</v>
      </c>
      <c r="AE758" s="75">
        <v>-923860</v>
      </c>
      <c r="AF758" s="75">
        <v>1237454</v>
      </c>
      <c r="AG758" s="74">
        <v>33646254</v>
      </c>
      <c r="AH758" s="74">
        <v>23348606</v>
      </c>
      <c r="AI758" s="74">
        <v>22734167</v>
      </c>
      <c r="AJ758" s="74">
        <v>34746212</v>
      </c>
      <c r="AK758" s="87"/>
    </row>
    <row r="759" spans="1:37" x14ac:dyDescent="0.3">
      <c r="A759" s="23"/>
      <c r="B759" s="77"/>
      <c r="C759" s="77" t="s">
        <v>3752</v>
      </c>
      <c r="D759" s="60" t="s">
        <v>2225</v>
      </c>
      <c r="E759" s="60" t="s">
        <v>2226</v>
      </c>
      <c r="F759" s="60" t="s">
        <v>3699</v>
      </c>
      <c r="G759" s="61" t="s">
        <v>2227</v>
      </c>
      <c r="H759" s="62">
        <v>6.6799283000000003E-5</v>
      </c>
      <c r="I759" s="74">
        <v>464671</v>
      </c>
      <c r="J759" s="74">
        <v>-47409</v>
      </c>
      <c r="K759" s="74">
        <v>0</v>
      </c>
      <c r="L759" s="74"/>
      <c r="M759" s="74">
        <v>-232</v>
      </c>
      <c r="N759" s="74">
        <v>613008</v>
      </c>
      <c r="O759" s="74">
        <v>-472308</v>
      </c>
      <c r="P759" s="74">
        <v>126725</v>
      </c>
      <c r="Q759" s="74">
        <v>-69</v>
      </c>
      <c r="R759" s="74">
        <v>2474633</v>
      </c>
      <c r="S759" s="75">
        <v>3159019</v>
      </c>
      <c r="T759" s="75">
        <v>154977</v>
      </c>
      <c r="U759" s="75">
        <v>175459</v>
      </c>
      <c r="V759" s="75">
        <v>410</v>
      </c>
      <c r="W759" s="75">
        <v>3628582</v>
      </c>
      <c r="X759" s="76">
        <v>3959428</v>
      </c>
      <c r="Y759" s="75">
        <v>516940</v>
      </c>
      <c r="Z759" s="75">
        <v>849699</v>
      </c>
      <c r="AA759" s="75">
        <v>69</v>
      </c>
      <c r="AB759" s="75">
        <v>0</v>
      </c>
      <c r="AC759" s="76">
        <v>1366708</v>
      </c>
      <c r="AD759" s="75">
        <v>613008</v>
      </c>
      <c r="AE759" s="75">
        <v>-67778</v>
      </c>
      <c r="AF759" s="75">
        <v>545230</v>
      </c>
      <c r="AG759" s="74">
        <v>3813951</v>
      </c>
      <c r="AH759" s="74">
        <v>2646667</v>
      </c>
      <c r="AI759" s="74">
        <v>2577018</v>
      </c>
      <c r="AJ759" s="74">
        <v>3938636</v>
      </c>
      <c r="AK759" s="87"/>
    </row>
    <row r="760" spans="1:37" x14ac:dyDescent="0.3">
      <c r="A760" s="23"/>
      <c r="B760" s="77">
        <v>4</v>
      </c>
      <c r="C760" s="77" t="s">
        <v>3750</v>
      </c>
      <c r="D760" s="60" t="s">
        <v>2228</v>
      </c>
      <c r="E760" s="60" t="s">
        <v>2229</v>
      </c>
      <c r="F760" s="60" t="s">
        <v>3699</v>
      </c>
      <c r="G760" s="61" t="s">
        <v>2230</v>
      </c>
      <c r="H760" s="62">
        <v>6.0176982000000001E-5</v>
      </c>
      <c r="I760" s="74">
        <v>2650578</v>
      </c>
      <c r="J760" s="74">
        <v>-42709</v>
      </c>
      <c r="K760" s="74">
        <v>0</v>
      </c>
      <c r="L760" s="74"/>
      <c r="M760" s="74">
        <v>-209</v>
      </c>
      <c r="N760" s="74">
        <v>244335</v>
      </c>
      <c r="O760" s="74">
        <v>-425484</v>
      </c>
      <c r="P760" s="74">
        <v>114162</v>
      </c>
      <c r="Q760" s="74">
        <v>-62</v>
      </c>
      <c r="R760" s="74">
        <v>305233</v>
      </c>
      <c r="S760" s="75">
        <v>2845844</v>
      </c>
      <c r="T760" s="75">
        <v>139613</v>
      </c>
      <c r="U760" s="75">
        <v>158064</v>
      </c>
      <c r="V760" s="75">
        <v>369</v>
      </c>
      <c r="W760" s="75">
        <v>440588</v>
      </c>
      <c r="X760" s="76">
        <v>738634</v>
      </c>
      <c r="Y760" s="75">
        <v>465692</v>
      </c>
      <c r="Z760" s="75">
        <v>765462</v>
      </c>
      <c r="AA760" s="75">
        <v>62</v>
      </c>
      <c r="AB760" s="75">
        <v>0</v>
      </c>
      <c r="AC760" s="76">
        <v>1231216</v>
      </c>
      <c r="AD760" s="75">
        <v>244335</v>
      </c>
      <c r="AE760" s="75">
        <v>-111416</v>
      </c>
      <c r="AF760" s="75">
        <v>132919</v>
      </c>
      <c r="AG760" s="74">
        <v>3435846</v>
      </c>
      <c r="AH760" s="74">
        <v>2384284</v>
      </c>
      <c r="AI760" s="74">
        <v>2321539</v>
      </c>
      <c r="AJ760" s="74">
        <v>3548170</v>
      </c>
      <c r="AK760" s="87"/>
    </row>
    <row r="761" spans="1:37" x14ac:dyDescent="0.3">
      <c r="A761" s="23"/>
      <c r="B761" s="77">
        <v>4</v>
      </c>
      <c r="C761" s="77" t="s">
        <v>3750</v>
      </c>
      <c r="D761" s="60" t="s">
        <v>2231</v>
      </c>
      <c r="E761" s="60" t="s">
        <v>2232</v>
      </c>
      <c r="F761" s="60" t="s">
        <v>3699</v>
      </c>
      <c r="G761" s="61" t="s">
        <v>2233</v>
      </c>
      <c r="H761" s="62">
        <v>1.0911296000000001E-5</v>
      </c>
      <c r="I761" s="74">
        <v>515770</v>
      </c>
      <c r="J761" s="74">
        <v>-7744</v>
      </c>
      <c r="K761" s="74">
        <v>0</v>
      </c>
      <c r="L761" s="74"/>
      <c r="M761" s="74">
        <v>-38</v>
      </c>
      <c r="N761" s="74">
        <v>39452</v>
      </c>
      <c r="O761" s="74">
        <v>-77149</v>
      </c>
      <c r="P761" s="74">
        <v>20700</v>
      </c>
      <c r="Q761" s="74">
        <v>-11</v>
      </c>
      <c r="R761" s="74">
        <v>25029</v>
      </c>
      <c r="S761" s="75">
        <v>516009</v>
      </c>
      <c r="T761" s="75">
        <v>25315</v>
      </c>
      <c r="U761" s="75">
        <v>28660</v>
      </c>
      <c r="V761" s="75">
        <v>67</v>
      </c>
      <c r="W761" s="75">
        <v>32181</v>
      </c>
      <c r="X761" s="76">
        <v>86223</v>
      </c>
      <c r="Y761" s="75">
        <v>84439</v>
      </c>
      <c r="Z761" s="75">
        <v>138794</v>
      </c>
      <c r="AA761" s="75">
        <v>11</v>
      </c>
      <c r="AB761" s="75">
        <v>4962</v>
      </c>
      <c r="AC761" s="76">
        <v>228206</v>
      </c>
      <c r="AD761" s="75">
        <v>39452</v>
      </c>
      <c r="AE761" s="75">
        <v>-22147</v>
      </c>
      <c r="AF761" s="75">
        <v>17305</v>
      </c>
      <c r="AG761" s="74">
        <v>622988</v>
      </c>
      <c r="AH761" s="74">
        <v>432319</v>
      </c>
      <c r="AI761" s="74">
        <v>420942</v>
      </c>
      <c r="AJ761" s="74">
        <v>643355</v>
      </c>
      <c r="AK761" s="87"/>
    </row>
    <row r="762" spans="1:37" x14ac:dyDescent="0.3">
      <c r="A762" s="23"/>
      <c r="B762" s="77">
        <v>4</v>
      </c>
      <c r="C762" s="77" t="s">
        <v>3750</v>
      </c>
      <c r="D762" s="60" t="s">
        <v>2234</v>
      </c>
      <c r="E762" s="60" t="s">
        <v>2235</v>
      </c>
      <c r="F762" s="60" t="s">
        <v>3699</v>
      </c>
      <c r="G762" s="61" t="s">
        <v>2236</v>
      </c>
      <c r="H762" s="62">
        <v>1.0388557E-5</v>
      </c>
      <c r="I762" s="74">
        <v>468073</v>
      </c>
      <c r="J762" s="74">
        <v>-7373</v>
      </c>
      <c r="K762" s="74">
        <v>0</v>
      </c>
      <c r="L762" s="74"/>
      <c r="M762" s="74">
        <v>-36</v>
      </c>
      <c r="N762" s="74">
        <v>40732</v>
      </c>
      <c r="O762" s="74">
        <v>-73453</v>
      </c>
      <c r="P762" s="74">
        <v>19708</v>
      </c>
      <c r="Q762" s="74">
        <v>-11</v>
      </c>
      <c r="R762" s="74">
        <v>43647</v>
      </c>
      <c r="S762" s="75">
        <v>491287</v>
      </c>
      <c r="T762" s="75">
        <v>24102</v>
      </c>
      <c r="U762" s="75">
        <v>27287</v>
      </c>
      <c r="V762" s="75">
        <v>64</v>
      </c>
      <c r="W762" s="75">
        <v>76128</v>
      </c>
      <c r="X762" s="76">
        <v>127581</v>
      </c>
      <c r="Y762" s="75">
        <v>80394</v>
      </c>
      <c r="Z762" s="75">
        <v>132144</v>
      </c>
      <c r="AA762" s="75">
        <v>11</v>
      </c>
      <c r="AB762" s="75">
        <v>0</v>
      </c>
      <c r="AC762" s="76">
        <v>212549</v>
      </c>
      <c r="AD762" s="75">
        <v>40732</v>
      </c>
      <c r="AE762" s="75">
        <v>-17571</v>
      </c>
      <c r="AF762" s="75">
        <v>23161</v>
      </c>
      <c r="AG762" s="74">
        <v>593142</v>
      </c>
      <c r="AH762" s="74">
        <v>411607</v>
      </c>
      <c r="AI762" s="74">
        <v>400775</v>
      </c>
      <c r="AJ762" s="74">
        <v>612533</v>
      </c>
      <c r="AK762" s="87"/>
    </row>
    <row r="763" spans="1:37" x14ac:dyDescent="0.3">
      <c r="A763" s="23"/>
      <c r="B763" s="77">
        <v>4</v>
      </c>
      <c r="C763" s="77" t="s">
        <v>3750</v>
      </c>
      <c r="D763" s="60" t="s">
        <v>2237</v>
      </c>
      <c r="E763" s="60" t="s">
        <v>2238</v>
      </c>
      <c r="F763" s="60" t="s">
        <v>3699</v>
      </c>
      <c r="G763" s="61" t="s">
        <v>2239</v>
      </c>
      <c r="H763" s="62">
        <v>7.9735310000000006E-6</v>
      </c>
      <c r="I763" s="74">
        <v>377889</v>
      </c>
      <c r="J763" s="74">
        <v>-5659</v>
      </c>
      <c r="K763" s="74">
        <v>0</v>
      </c>
      <c r="L763" s="74"/>
      <c r="M763" s="74">
        <v>-28</v>
      </c>
      <c r="N763" s="74">
        <v>28695</v>
      </c>
      <c r="O763" s="74">
        <v>-56377</v>
      </c>
      <c r="P763" s="74">
        <v>15127</v>
      </c>
      <c r="Q763" s="74">
        <v>-8</v>
      </c>
      <c r="R763" s="74">
        <v>17440</v>
      </c>
      <c r="S763" s="75">
        <v>377079</v>
      </c>
      <c r="T763" s="75">
        <v>18499</v>
      </c>
      <c r="U763" s="75">
        <v>20944</v>
      </c>
      <c r="V763" s="75">
        <v>49</v>
      </c>
      <c r="W763" s="75">
        <v>34027</v>
      </c>
      <c r="X763" s="76">
        <v>73519</v>
      </c>
      <c r="Y763" s="75">
        <v>61705</v>
      </c>
      <c r="Z763" s="75">
        <v>101425</v>
      </c>
      <c r="AA763" s="75">
        <v>8</v>
      </c>
      <c r="AB763" s="75">
        <v>0</v>
      </c>
      <c r="AC763" s="76">
        <v>163138</v>
      </c>
      <c r="AD763" s="75">
        <v>28695</v>
      </c>
      <c r="AE763" s="75">
        <v>-14021</v>
      </c>
      <c r="AF763" s="75">
        <v>14674</v>
      </c>
      <c r="AG763" s="74">
        <v>455254</v>
      </c>
      <c r="AH763" s="74">
        <v>315921</v>
      </c>
      <c r="AI763" s="74">
        <v>307607</v>
      </c>
      <c r="AJ763" s="74">
        <v>470137</v>
      </c>
      <c r="AK763" s="87"/>
    </row>
    <row r="764" spans="1:37" x14ac:dyDescent="0.3">
      <c r="A764" s="23"/>
      <c r="B764" s="77">
        <v>4</v>
      </c>
      <c r="C764" s="77" t="s">
        <v>3750</v>
      </c>
      <c r="D764" s="60" t="s">
        <v>2240</v>
      </c>
      <c r="E764" s="60" t="s">
        <v>2241</v>
      </c>
      <c r="F764" s="60" t="s">
        <v>3699</v>
      </c>
      <c r="G764" s="61" t="s">
        <v>2242</v>
      </c>
      <c r="H764" s="62">
        <v>4.8434375999999999E-5</v>
      </c>
      <c r="I764" s="74">
        <v>1951183</v>
      </c>
      <c r="J764" s="74">
        <v>-34375</v>
      </c>
      <c r="K764" s="74">
        <v>0</v>
      </c>
      <c r="L764" s="74"/>
      <c r="M764" s="74">
        <v>-168</v>
      </c>
      <c r="N764" s="74">
        <v>221787</v>
      </c>
      <c r="O764" s="74">
        <v>-342458</v>
      </c>
      <c r="P764" s="74">
        <v>91885</v>
      </c>
      <c r="Q764" s="74">
        <v>-50</v>
      </c>
      <c r="R764" s="74">
        <v>402714</v>
      </c>
      <c r="S764" s="75">
        <v>2290518</v>
      </c>
      <c r="T764" s="75">
        <v>112370</v>
      </c>
      <c r="U764" s="75">
        <v>127221</v>
      </c>
      <c r="V764" s="75">
        <v>297</v>
      </c>
      <c r="W764" s="75">
        <v>532743</v>
      </c>
      <c r="X764" s="76">
        <v>772631</v>
      </c>
      <c r="Y764" s="75">
        <v>374819</v>
      </c>
      <c r="Z764" s="75">
        <v>616094</v>
      </c>
      <c r="AA764" s="75">
        <v>50</v>
      </c>
      <c r="AB764" s="75">
        <v>0</v>
      </c>
      <c r="AC764" s="76">
        <v>990963</v>
      </c>
      <c r="AD764" s="75">
        <v>221787</v>
      </c>
      <c r="AE764" s="75">
        <v>-93055</v>
      </c>
      <c r="AF764" s="75">
        <v>128732</v>
      </c>
      <c r="AG764" s="74">
        <v>2765394</v>
      </c>
      <c r="AH764" s="74">
        <v>1919028</v>
      </c>
      <c r="AI764" s="74">
        <v>1868527</v>
      </c>
      <c r="AJ764" s="74">
        <v>2855800</v>
      </c>
      <c r="AK764" s="87"/>
    </row>
    <row r="765" spans="1:37" x14ac:dyDescent="0.3">
      <c r="A765" s="23"/>
      <c r="B765" s="77">
        <v>4</v>
      </c>
      <c r="C765" s="77" t="s">
        <v>3750</v>
      </c>
      <c r="D765" s="60" t="s">
        <v>2243</v>
      </c>
      <c r="E765" s="60" t="s">
        <v>2244</v>
      </c>
      <c r="F765" s="60" t="s">
        <v>3699</v>
      </c>
      <c r="G765" s="61" t="s">
        <v>2245</v>
      </c>
      <c r="H765" s="62">
        <v>1.9972575000000001E-5</v>
      </c>
      <c r="I765" s="74">
        <v>898581</v>
      </c>
      <c r="J765" s="74">
        <v>-14175</v>
      </c>
      <c r="K765" s="74">
        <v>0</v>
      </c>
      <c r="L765" s="74"/>
      <c r="M765" s="74">
        <v>-69</v>
      </c>
      <c r="N765" s="74">
        <v>78492</v>
      </c>
      <c r="O765" s="74">
        <v>-141217</v>
      </c>
      <c r="P765" s="74">
        <v>37890</v>
      </c>
      <c r="Q765" s="74">
        <v>-21</v>
      </c>
      <c r="R765" s="74">
        <v>85046</v>
      </c>
      <c r="S765" s="75">
        <v>944527</v>
      </c>
      <c r="T765" s="75">
        <v>46337</v>
      </c>
      <c r="U765" s="75">
        <v>52461</v>
      </c>
      <c r="V765" s="75">
        <v>123</v>
      </c>
      <c r="W765" s="75">
        <v>109350</v>
      </c>
      <c r="X765" s="76">
        <v>208271</v>
      </c>
      <c r="Y765" s="75">
        <v>154562</v>
      </c>
      <c r="Z765" s="75">
        <v>254055</v>
      </c>
      <c r="AA765" s="75">
        <v>21</v>
      </c>
      <c r="AB765" s="75">
        <v>79058</v>
      </c>
      <c r="AC765" s="76">
        <v>487696</v>
      </c>
      <c r="AD765" s="75">
        <v>78492</v>
      </c>
      <c r="AE765" s="75">
        <v>-50481</v>
      </c>
      <c r="AF765" s="75">
        <v>28011</v>
      </c>
      <c r="AG765" s="74">
        <v>1140348</v>
      </c>
      <c r="AH765" s="74">
        <v>791337</v>
      </c>
      <c r="AI765" s="74">
        <v>770512</v>
      </c>
      <c r="AJ765" s="74">
        <v>1177628</v>
      </c>
      <c r="AK765" s="87"/>
    </row>
    <row r="766" spans="1:37" x14ac:dyDescent="0.3">
      <c r="A766" s="23"/>
      <c r="B766" s="77">
        <v>4</v>
      </c>
      <c r="C766" s="77" t="s">
        <v>3750</v>
      </c>
      <c r="D766" s="60" t="s">
        <v>2246</v>
      </c>
      <c r="E766" s="60" t="s">
        <v>2247</v>
      </c>
      <c r="F766" s="60" t="s">
        <v>3699</v>
      </c>
      <c r="G766" s="61" t="s">
        <v>2248</v>
      </c>
      <c r="H766" s="62">
        <v>3.0099058999999999E-5</v>
      </c>
      <c r="I766" s="74">
        <v>1194248</v>
      </c>
      <c r="J766" s="74">
        <v>-21362</v>
      </c>
      <c r="K766" s="74">
        <v>0</v>
      </c>
      <c r="L766" s="74"/>
      <c r="M766" s="74">
        <v>-105</v>
      </c>
      <c r="N766" s="74">
        <v>140352</v>
      </c>
      <c r="O766" s="74">
        <v>-212817</v>
      </c>
      <c r="P766" s="74">
        <v>57101</v>
      </c>
      <c r="Q766" s="74">
        <v>-31</v>
      </c>
      <c r="R766" s="74">
        <v>266035</v>
      </c>
      <c r="S766" s="75">
        <v>1423421</v>
      </c>
      <c r="T766" s="75">
        <v>69831</v>
      </c>
      <c r="U766" s="75">
        <v>79060</v>
      </c>
      <c r="V766" s="75">
        <v>185</v>
      </c>
      <c r="W766" s="75">
        <v>379703</v>
      </c>
      <c r="X766" s="76">
        <v>528779</v>
      </c>
      <c r="Y766" s="75">
        <v>232928</v>
      </c>
      <c r="Z766" s="75">
        <v>382865</v>
      </c>
      <c r="AA766" s="75">
        <v>31</v>
      </c>
      <c r="AB766" s="75">
        <v>0</v>
      </c>
      <c r="AC766" s="76">
        <v>615824</v>
      </c>
      <c r="AD766" s="75">
        <v>140352</v>
      </c>
      <c r="AE766" s="75">
        <v>-53799</v>
      </c>
      <c r="AF766" s="75">
        <v>86553</v>
      </c>
      <c r="AG766" s="74">
        <v>1718526</v>
      </c>
      <c r="AH766" s="74">
        <v>1192560</v>
      </c>
      <c r="AI766" s="74">
        <v>1161177</v>
      </c>
      <c r="AJ766" s="74">
        <v>1774708</v>
      </c>
      <c r="AK766" s="87"/>
    </row>
    <row r="767" spans="1:37" x14ac:dyDescent="0.3">
      <c r="A767" s="23"/>
      <c r="B767" s="77">
        <v>4</v>
      </c>
      <c r="C767" s="77" t="s">
        <v>3750</v>
      </c>
      <c r="D767" s="60" t="s">
        <v>2249</v>
      </c>
      <c r="E767" s="60" t="s">
        <v>2250</v>
      </c>
      <c r="F767" s="60" t="s">
        <v>3699</v>
      </c>
      <c r="G767" s="61" t="s">
        <v>2251</v>
      </c>
      <c r="H767" s="62">
        <v>1.3592623000000001E-5</v>
      </c>
      <c r="I767" s="74">
        <v>683037</v>
      </c>
      <c r="J767" s="74">
        <v>-9647</v>
      </c>
      <c r="K767" s="74">
        <v>0</v>
      </c>
      <c r="L767" s="74"/>
      <c r="M767" s="74">
        <v>-47</v>
      </c>
      <c r="N767" s="74">
        <v>43556</v>
      </c>
      <c r="O767" s="74">
        <v>-96107</v>
      </c>
      <c r="P767" s="74">
        <v>25787</v>
      </c>
      <c r="Q767" s="74">
        <v>-14</v>
      </c>
      <c r="R767" s="74">
        <v>-3751</v>
      </c>
      <c r="S767" s="75">
        <v>642814</v>
      </c>
      <c r="T767" s="75">
        <v>31535</v>
      </c>
      <c r="U767" s="75">
        <v>35703</v>
      </c>
      <c r="V767" s="75">
        <v>83</v>
      </c>
      <c r="W767" s="75">
        <v>64277</v>
      </c>
      <c r="X767" s="76">
        <v>131598</v>
      </c>
      <c r="Y767" s="75">
        <v>105189</v>
      </c>
      <c r="Z767" s="75">
        <v>172901</v>
      </c>
      <c r="AA767" s="75">
        <v>14</v>
      </c>
      <c r="AB767" s="75">
        <v>4821</v>
      </c>
      <c r="AC767" s="76">
        <v>282925</v>
      </c>
      <c r="AD767" s="75">
        <v>43556</v>
      </c>
      <c r="AE767" s="75">
        <v>-17578</v>
      </c>
      <c r="AF767" s="75">
        <v>25978</v>
      </c>
      <c r="AG767" s="74">
        <v>776080</v>
      </c>
      <c r="AH767" s="74">
        <v>538556</v>
      </c>
      <c r="AI767" s="74">
        <v>524383</v>
      </c>
      <c r="AJ767" s="74">
        <v>801452</v>
      </c>
      <c r="AK767" s="87"/>
    </row>
    <row r="768" spans="1:37" x14ac:dyDescent="0.3">
      <c r="A768" s="23"/>
      <c r="B768" s="77">
        <v>4</v>
      </c>
      <c r="C768" s="77" t="s">
        <v>3750</v>
      </c>
      <c r="D768" s="60" t="s">
        <v>2252</v>
      </c>
      <c r="E768" s="60" t="s">
        <v>2253</v>
      </c>
      <c r="F768" s="60" t="s">
        <v>3699</v>
      </c>
      <c r="G768" s="61" t="s">
        <v>2254</v>
      </c>
      <c r="H768" s="62">
        <v>3.8743274000000001E-5</v>
      </c>
      <c r="I768" s="74">
        <v>1877285</v>
      </c>
      <c r="J768" s="74">
        <v>-27497</v>
      </c>
      <c r="K768" s="74">
        <v>0</v>
      </c>
      <c r="L768" s="74"/>
      <c r="M768" s="74">
        <v>-135</v>
      </c>
      <c r="N768" s="74">
        <v>133750</v>
      </c>
      <c r="O768" s="74">
        <v>-273936</v>
      </c>
      <c r="P768" s="74">
        <v>73500</v>
      </c>
      <c r="Q768" s="74">
        <v>-40</v>
      </c>
      <c r="R768" s="74">
        <v>49291</v>
      </c>
      <c r="S768" s="75">
        <v>1832218</v>
      </c>
      <c r="T768" s="75">
        <v>89886</v>
      </c>
      <c r="U768" s="75">
        <v>101765</v>
      </c>
      <c r="V768" s="75">
        <v>238</v>
      </c>
      <c r="W768" s="75">
        <v>480115</v>
      </c>
      <c r="X768" s="76">
        <v>672004</v>
      </c>
      <c r="Y768" s="75">
        <v>299823</v>
      </c>
      <c r="Z768" s="75">
        <v>492821</v>
      </c>
      <c r="AA768" s="75">
        <v>40</v>
      </c>
      <c r="AB768" s="75">
        <v>0</v>
      </c>
      <c r="AC768" s="76">
        <v>792684</v>
      </c>
      <c r="AD768" s="75">
        <v>133750</v>
      </c>
      <c r="AE768" s="75">
        <v>-16929</v>
      </c>
      <c r="AF768" s="75">
        <v>116821</v>
      </c>
      <c r="AG768" s="74">
        <v>2212074</v>
      </c>
      <c r="AH768" s="74">
        <v>1535055</v>
      </c>
      <c r="AI768" s="74">
        <v>1494658</v>
      </c>
      <c r="AJ768" s="74">
        <v>2284390</v>
      </c>
      <c r="AK768" s="87"/>
    </row>
    <row r="769" spans="1:37" x14ac:dyDescent="0.3">
      <c r="A769" s="23"/>
      <c r="B769" s="77">
        <v>4</v>
      </c>
      <c r="C769" s="77" t="s">
        <v>3750</v>
      </c>
      <c r="D769" s="60" t="s">
        <v>2255</v>
      </c>
      <c r="E769" s="60" t="s">
        <v>2256</v>
      </c>
      <c r="F769" s="60" t="s">
        <v>3699</v>
      </c>
      <c r="G769" s="61" t="s">
        <v>2257</v>
      </c>
      <c r="H769" s="62">
        <v>4.6415138199999999E-4</v>
      </c>
      <c r="I769" s="74">
        <v>22652777</v>
      </c>
      <c r="J769" s="74">
        <v>-329419</v>
      </c>
      <c r="K769" s="74">
        <v>0</v>
      </c>
      <c r="L769" s="74"/>
      <c r="M769" s="74">
        <v>-1614</v>
      </c>
      <c r="N769" s="74">
        <v>1579912</v>
      </c>
      <c r="O769" s="74">
        <v>-3281805</v>
      </c>
      <c r="P769" s="74">
        <v>880540</v>
      </c>
      <c r="Q769" s="74">
        <v>-480</v>
      </c>
      <c r="R769" s="74">
        <v>450378</v>
      </c>
      <c r="S769" s="75">
        <v>21950289</v>
      </c>
      <c r="T769" s="75">
        <v>1076848</v>
      </c>
      <c r="U769" s="75">
        <v>1219167</v>
      </c>
      <c r="V769" s="75">
        <v>2848</v>
      </c>
      <c r="W769" s="75">
        <v>1201308</v>
      </c>
      <c r="X769" s="76">
        <v>3500171</v>
      </c>
      <c r="Y769" s="75">
        <v>3591932</v>
      </c>
      <c r="Z769" s="75">
        <v>5904089</v>
      </c>
      <c r="AA769" s="75">
        <v>480</v>
      </c>
      <c r="AB769" s="75">
        <v>0</v>
      </c>
      <c r="AC769" s="76">
        <v>9496501</v>
      </c>
      <c r="AD769" s="75">
        <v>1579912</v>
      </c>
      <c r="AE769" s="75">
        <v>-823735</v>
      </c>
      <c r="AF769" s="75">
        <v>756177</v>
      </c>
      <c r="AG769" s="74">
        <v>26501040</v>
      </c>
      <c r="AH769" s="74">
        <v>18390229</v>
      </c>
      <c r="AI769" s="74">
        <v>17906274</v>
      </c>
      <c r="AJ769" s="74">
        <v>27367408</v>
      </c>
      <c r="AK769" s="87"/>
    </row>
    <row r="770" spans="1:37" x14ac:dyDescent="0.3">
      <c r="A770" s="23"/>
      <c r="B770" s="77">
        <v>4</v>
      </c>
      <c r="C770" s="77" t="s">
        <v>3750</v>
      </c>
      <c r="D770" s="60" t="s">
        <v>2258</v>
      </c>
      <c r="E770" s="60" t="s">
        <v>2259</v>
      </c>
      <c r="F770" s="60" t="s">
        <v>3699</v>
      </c>
      <c r="G770" s="61" t="s">
        <v>2260</v>
      </c>
      <c r="H770" s="62">
        <v>1.21104962E-4</v>
      </c>
      <c r="I770" s="74">
        <v>5637500</v>
      </c>
      <c r="J770" s="74">
        <v>-85951</v>
      </c>
      <c r="K770" s="74">
        <v>0</v>
      </c>
      <c r="L770" s="74"/>
      <c r="M770" s="74">
        <v>-421</v>
      </c>
      <c r="N770" s="74">
        <v>449885</v>
      </c>
      <c r="O770" s="74">
        <v>-856279</v>
      </c>
      <c r="P770" s="74">
        <v>229748</v>
      </c>
      <c r="Q770" s="74">
        <v>-125</v>
      </c>
      <c r="R770" s="74">
        <v>352846</v>
      </c>
      <c r="S770" s="75">
        <v>5727203</v>
      </c>
      <c r="T770" s="75">
        <v>280968</v>
      </c>
      <c r="U770" s="75">
        <v>318101</v>
      </c>
      <c r="V770" s="75">
        <v>743</v>
      </c>
      <c r="W770" s="75">
        <v>507007</v>
      </c>
      <c r="X770" s="76">
        <v>1106819</v>
      </c>
      <c r="Y770" s="75">
        <v>937196</v>
      </c>
      <c r="Z770" s="75">
        <v>1540477</v>
      </c>
      <c r="AA770" s="75">
        <v>125</v>
      </c>
      <c r="AB770" s="75">
        <v>0</v>
      </c>
      <c r="AC770" s="76">
        <v>2477798</v>
      </c>
      <c r="AD770" s="75">
        <v>449885</v>
      </c>
      <c r="AE770" s="75">
        <v>-230412</v>
      </c>
      <c r="AF770" s="75">
        <v>219473</v>
      </c>
      <c r="AG770" s="74">
        <v>6914571</v>
      </c>
      <c r="AH770" s="74">
        <v>4798323</v>
      </c>
      <c r="AI770" s="74">
        <v>4672050</v>
      </c>
      <c r="AJ770" s="74">
        <v>7140621</v>
      </c>
      <c r="AK770" s="87"/>
    </row>
    <row r="771" spans="1:37" x14ac:dyDescent="0.3">
      <c r="A771" s="23"/>
      <c r="B771" s="77">
        <v>4</v>
      </c>
      <c r="C771" s="77" t="s">
        <v>3750</v>
      </c>
      <c r="D771" s="60" t="s">
        <v>2261</v>
      </c>
      <c r="E771" s="60" t="s">
        <v>2262</v>
      </c>
      <c r="F771" s="60" t="s">
        <v>3699</v>
      </c>
      <c r="G771" s="61" t="s">
        <v>2263</v>
      </c>
      <c r="H771" s="62">
        <v>4.1480960999999998E-5</v>
      </c>
      <c r="I771" s="74">
        <v>2077629</v>
      </c>
      <c r="J771" s="74">
        <v>-29440</v>
      </c>
      <c r="K771" s="74">
        <v>0</v>
      </c>
      <c r="L771" s="74"/>
      <c r="M771" s="74">
        <v>-144</v>
      </c>
      <c r="N771" s="74">
        <v>133861</v>
      </c>
      <c r="O771" s="74">
        <v>-293293</v>
      </c>
      <c r="P771" s="74">
        <v>78693</v>
      </c>
      <c r="Q771" s="74">
        <v>-43</v>
      </c>
      <c r="R771" s="74">
        <v>-5578</v>
      </c>
      <c r="S771" s="75">
        <v>1961685</v>
      </c>
      <c r="T771" s="75">
        <v>96237</v>
      </c>
      <c r="U771" s="75">
        <v>108956</v>
      </c>
      <c r="V771" s="75">
        <v>255</v>
      </c>
      <c r="W771" s="75">
        <v>3</v>
      </c>
      <c r="X771" s="76">
        <v>205451</v>
      </c>
      <c r="Y771" s="75">
        <v>321009</v>
      </c>
      <c r="Z771" s="75">
        <v>527645</v>
      </c>
      <c r="AA771" s="75">
        <v>43</v>
      </c>
      <c r="AB771" s="75">
        <v>48594</v>
      </c>
      <c r="AC771" s="76">
        <v>897291</v>
      </c>
      <c r="AD771" s="75">
        <v>133861</v>
      </c>
      <c r="AE771" s="75">
        <v>-87402</v>
      </c>
      <c r="AF771" s="75">
        <v>46459</v>
      </c>
      <c r="AG771" s="74">
        <v>2368384</v>
      </c>
      <c r="AH771" s="74">
        <v>1643525</v>
      </c>
      <c r="AI771" s="74">
        <v>1600274</v>
      </c>
      <c r="AJ771" s="74">
        <v>2445811</v>
      </c>
      <c r="AK771" s="87"/>
    </row>
    <row r="772" spans="1:37" x14ac:dyDescent="0.3">
      <c r="A772" s="23"/>
      <c r="B772" s="77">
        <v>4</v>
      </c>
      <c r="C772" s="77" t="s">
        <v>3750</v>
      </c>
      <c r="D772" s="60" t="s">
        <v>2264</v>
      </c>
      <c r="E772" s="60" t="s">
        <v>2265</v>
      </c>
      <c r="F772" s="60" t="s">
        <v>3699</v>
      </c>
      <c r="G772" s="61" t="s">
        <v>2266</v>
      </c>
      <c r="H772" s="62">
        <v>1.10551552E-4</v>
      </c>
      <c r="I772" s="74">
        <v>5720084</v>
      </c>
      <c r="J772" s="74">
        <v>-78461</v>
      </c>
      <c r="K772" s="74">
        <v>0</v>
      </c>
      <c r="L772" s="74"/>
      <c r="M772" s="74">
        <v>-385</v>
      </c>
      <c r="N772" s="74">
        <v>331518</v>
      </c>
      <c r="O772" s="74">
        <v>-781660</v>
      </c>
      <c r="P772" s="74">
        <v>209727</v>
      </c>
      <c r="Q772" s="74">
        <v>-114</v>
      </c>
      <c r="R772" s="74">
        <v>-172590</v>
      </c>
      <c r="S772" s="75">
        <v>5228119</v>
      </c>
      <c r="T772" s="75">
        <v>256484</v>
      </c>
      <c r="U772" s="75">
        <v>290381</v>
      </c>
      <c r="V772" s="75">
        <v>678</v>
      </c>
      <c r="W772" s="75">
        <v>112621</v>
      </c>
      <c r="X772" s="76">
        <v>660164</v>
      </c>
      <c r="Y772" s="75">
        <v>855526</v>
      </c>
      <c r="Z772" s="75">
        <v>1406236</v>
      </c>
      <c r="AA772" s="75">
        <v>114</v>
      </c>
      <c r="AB772" s="75">
        <v>221884</v>
      </c>
      <c r="AC772" s="76">
        <v>2483760</v>
      </c>
      <c r="AD772" s="75">
        <v>331518</v>
      </c>
      <c r="AE772" s="75">
        <v>-201249</v>
      </c>
      <c r="AF772" s="75">
        <v>130269</v>
      </c>
      <c r="AG772" s="74">
        <v>6312016</v>
      </c>
      <c r="AH772" s="74">
        <v>4380184</v>
      </c>
      <c r="AI772" s="74">
        <v>4264916</v>
      </c>
      <c r="AJ772" s="74">
        <v>6518368</v>
      </c>
      <c r="AK772" s="87"/>
    </row>
    <row r="773" spans="1:37" x14ac:dyDescent="0.3">
      <c r="A773" s="23"/>
      <c r="B773" s="77">
        <v>4</v>
      </c>
      <c r="C773" s="77" t="s">
        <v>3750</v>
      </c>
      <c r="D773" s="60" t="s">
        <v>2267</v>
      </c>
      <c r="E773" s="60" t="s">
        <v>2268</v>
      </c>
      <c r="F773" s="60" t="s">
        <v>3699</v>
      </c>
      <c r="G773" s="61" t="s">
        <v>2269</v>
      </c>
      <c r="H773" s="62">
        <v>4.1541548E-5</v>
      </c>
      <c r="I773" s="74">
        <v>2164483</v>
      </c>
      <c r="J773" s="74">
        <v>-29483</v>
      </c>
      <c r="K773" s="74">
        <v>0</v>
      </c>
      <c r="L773" s="74"/>
      <c r="M773" s="74">
        <v>-144</v>
      </c>
      <c r="N773" s="74">
        <v>122494</v>
      </c>
      <c r="O773" s="74">
        <v>-293722</v>
      </c>
      <c r="P773" s="74">
        <v>78808</v>
      </c>
      <c r="Q773" s="74">
        <v>-43</v>
      </c>
      <c r="R773" s="74">
        <v>-77843</v>
      </c>
      <c r="S773" s="75">
        <v>1964550</v>
      </c>
      <c r="T773" s="75">
        <v>96378</v>
      </c>
      <c r="U773" s="75">
        <v>109115</v>
      </c>
      <c r="V773" s="75">
        <v>255</v>
      </c>
      <c r="W773" s="75">
        <v>27052</v>
      </c>
      <c r="X773" s="76">
        <v>232800</v>
      </c>
      <c r="Y773" s="75">
        <v>321478</v>
      </c>
      <c r="Z773" s="75">
        <v>528416</v>
      </c>
      <c r="AA773" s="75">
        <v>43</v>
      </c>
      <c r="AB773" s="75">
        <v>100077</v>
      </c>
      <c r="AC773" s="76">
        <v>950014</v>
      </c>
      <c r="AD773" s="75">
        <v>122494</v>
      </c>
      <c r="AE773" s="75">
        <v>-77791</v>
      </c>
      <c r="AF773" s="75">
        <v>44703</v>
      </c>
      <c r="AG773" s="74">
        <v>2371843</v>
      </c>
      <c r="AH773" s="74">
        <v>1645926</v>
      </c>
      <c r="AI773" s="74">
        <v>1602612</v>
      </c>
      <c r="AJ773" s="74">
        <v>2449383</v>
      </c>
      <c r="AK773" s="87"/>
    </row>
    <row r="774" spans="1:37" x14ac:dyDescent="0.3">
      <c r="A774" s="23"/>
      <c r="B774" s="77">
        <v>4</v>
      </c>
      <c r="C774" s="77" t="s">
        <v>3750</v>
      </c>
      <c r="D774" s="60" t="s">
        <v>2270</v>
      </c>
      <c r="E774" s="60" t="s">
        <v>2271</v>
      </c>
      <c r="F774" s="60" t="s">
        <v>3699</v>
      </c>
      <c r="G774" s="61" t="s">
        <v>2272</v>
      </c>
      <c r="H774" s="62">
        <v>4.4266554000000002E-5</v>
      </c>
      <c r="I774" s="74">
        <v>1674263</v>
      </c>
      <c r="J774" s="74">
        <v>-31417</v>
      </c>
      <c r="K774" s="74">
        <v>0</v>
      </c>
      <c r="L774" s="74"/>
      <c r="M774" s="74">
        <v>-154</v>
      </c>
      <c r="N774" s="74">
        <v>217743</v>
      </c>
      <c r="O774" s="74">
        <v>-312989</v>
      </c>
      <c r="P774" s="74">
        <v>83978</v>
      </c>
      <c r="Q774" s="74">
        <v>-46</v>
      </c>
      <c r="R774" s="74">
        <v>462042</v>
      </c>
      <c r="S774" s="75">
        <v>2093420</v>
      </c>
      <c r="T774" s="75">
        <v>102700</v>
      </c>
      <c r="U774" s="75">
        <v>116273</v>
      </c>
      <c r="V774" s="75">
        <v>272</v>
      </c>
      <c r="W774" s="75">
        <v>628478</v>
      </c>
      <c r="X774" s="76">
        <v>847723</v>
      </c>
      <c r="Y774" s="75">
        <v>342566</v>
      </c>
      <c r="Z774" s="75">
        <v>563078</v>
      </c>
      <c r="AA774" s="75">
        <v>46</v>
      </c>
      <c r="AB774" s="75">
        <v>0</v>
      </c>
      <c r="AC774" s="76">
        <v>905690</v>
      </c>
      <c r="AD774" s="75">
        <v>217743</v>
      </c>
      <c r="AE774" s="75">
        <v>-82100</v>
      </c>
      <c r="AF774" s="75">
        <v>135643</v>
      </c>
      <c r="AG774" s="74">
        <v>2527429</v>
      </c>
      <c r="AH774" s="74">
        <v>1753893</v>
      </c>
      <c r="AI774" s="74">
        <v>1707738</v>
      </c>
      <c r="AJ774" s="74">
        <v>2610055</v>
      </c>
      <c r="AK774" s="87"/>
    </row>
    <row r="775" spans="1:37" x14ac:dyDescent="0.3">
      <c r="A775" s="23"/>
      <c r="B775" s="77">
        <v>4</v>
      </c>
      <c r="C775" s="77" t="s">
        <v>3750</v>
      </c>
      <c r="D775" s="60" t="s">
        <v>2273</v>
      </c>
      <c r="E775" s="60" t="s">
        <v>2274</v>
      </c>
      <c r="F775" s="60" t="s">
        <v>3699</v>
      </c>
      <c r="G775" s="61" t="s">
        <v>2275</v>
      </c>
      <c r="H775" s="62">
        <v>4.1526049000000003E-5</v>
      </c>
      <c r="I775" s="74">
        <v>2247067</v>
      </c>
      <c r="J775" s="74">
        <v>-29472</v>
      </c>
      <c r="K775" s="74">
        <v>0</v>
      </c>
      <c r="L775" s="74"/>
      <c r="M775" s="74">
        <v>-144</v>
      </c>
      <c r="N775" s="74">
        <v>110945</v>
      </c>
      <c r="O775" s="74">
        <v>-293612</v>
      </c>
      <c r="P775" s="74">
        <v>78779</v>
      </c>
      <c r="Q775" s="74">
        <v>-43</v>
      </c>
      <c r="R775" s="74">
        <v>-149703</v>
      </c>
      <c r="S775" s="75">
        <v>1963817</v>
      </c>
      <c r="T775" s="75">
        <v>96342</v>
      </c>
      <c r="U775" s="75">
        <v>109075</v>
      </c>
      <c r="V775" s="75">
        <v>255</v>
      </c>
      <c r="W775" s="75">
        <v>177607</v>
      </c>
      <c r="X775" s="76">
        <v>383279</v>
      </c>
      <c r="Y775" s="75">
        <v>321358</v>
      </c>
      <c r="Z775" s="75">
        <v>528219</v>
      </c>
      <c r="AA775" s="75">
        <v>43</v>
      </c>
      <c r="AB775" s="75">
        <v>192468</v>
      </c>
      <c r="AC775" s="76">
        <v>1042088</v>
      </c>
      <c r="AD775" s="75">
        <v>110945</v>
      </c>
      <c r="AE775" s="75">
        <v>-56370</v>
      </c>
      <c r="AF775" s="75">
        <v>54575</v>
      </c>
      <c r="AG775" s="74">
        <v>2370958</v>
      </c>
      <c r="AH775" s="74">
        <v>1645311</v>
      </c>
      <c r="AI775" s="74">
        <v>1602014</v>
      </c>
      <c r="AJ775" s="74">
        <v>2448469</v>
      </c>
      <c r="AK775" s="87"/>
    </row>
    <row r="776" spans="1:37" x14ac:dyDescent="0.3">
      <c r="A776" s="23"/>
      <c r="B776" s="77">
        <v>4</v>
      </c>
      <c r="C776" s="77" t="s">
        <v>3750</v>
      </c>
      <c r="D776" s="60" t="s">
        <v>2276</v>
      </c>
      <c r="E776" s="60" t="s">
        <v>2277</v>
      </c>
      <c r="F776" s="60" t="s">
        <v>3699</v>
      </c>
      <c r="G776" s="61" t="s">
        <v>2278</v>
      </c>
      <c r="H776" s="62">
        <v>1.0387148000000001E-5</v>
      </c>
      <c r="I776" s="74">
        <v>527857</v>
      </c>
      <c r="J776" s="74">
        <v>-7372</v>
      </c>
      <c r="K776" s="74">
        <v>0</v>
      </c>
      <c r="L776" s="74"/>
      <c r="M776" s="74">
        <v>-36</v>
      </c>
      <c r="N776" s="74">
        <v>32470</v>
      </c>
      <c r="O776" s="74">
        <v>-73443</v>
      </c>
      <c r="P776" s="74">
        <v>19705</v>
      </c>
      <c r="Q776" s="74">
        <v>-11</v>
      </c>
      <c r="R776" s="74">
        <v>-7950</v>
      </c>
      <c r="S776" s="75">
        <v>491220</v>
      </c>
      <c r="T776" s="75">
        <v>24099</v>
      </c>
      <c r="U776" s="75">
        <v>27283</v>
      </c>
      <c r="V776" s="75">
        <v>64</v>
      </c>
      <c r="W776" s="75">
        <v>3244</v>
      </c>
      <c r="X776" s="76">
        <v>54690</v>
      </c>
      <c r="Y776" s="75">
        <v>80383</v>
      </c>
      <c r="Z776" s="75">
        <v>132126</v>
      </c>
      <c r="AA776" s="75">
        <v>11</v>
      </c>
      <c r="AB776" s="75">
        <v>10220</v>
      </c>
      <c r="AC776" s="76">
        <v>222740</v>
      </c>
      <c r="AD776" s="75">
        <v>32470</v>
      </c>
      <c r="AE776" s="75">
        <v>-19951</v>
      </c>
      <c r="AF776" s="75">
        <v>12519</v>
      </c>
      <c r="AG776" s="74">
        <v>593061</v>
      </c>
      <c r="AH776" s="74">
        <v>411551</v>
      </c>
      <c r="AI776" s="74">
        <v>400721</v>
      </c>
      <c r="AJ776" s="74">
        <v>612450</v>
      </c>
      <c r="AK776" s="87"/>
    </row>
    <row r="777" spans="1:37" x14ac:dyDescent="0.3">
      <c r="A777" s="23"/>
      <c r="B777" s="77">
        <v>4</v>
      </c>
      <c r="C777" s="77" t="s">
        <v>3750</v>
      </c>
      <c r="D777" s="60" t="s">
        <v>2279</v>
      </c>
      <c r="E777" s="60" t="s">
        <v>2280</v>
      </c>
      <c r="F777" s="60" t="s">
        <v>3699</v>
      </c>
      <c r="G777" s="61" t="s">
        <v>2281</v>
      </c>
      <c r="H777" s="62">
        <v>5.4380356299999996E-4</v>
      </c>
      <c r="I777" s="74">
        <v>26802534</v>
      </c>
      <c r="J777" s="74">
        <v>-385950</v>
      </c>
      <c r="K777" s="74">
        <v>0</v>
      </c>
      <c r="L777" s="74"/>
      <c r="M777" s="74">
        <v>-1891</v>
      </c>
      <c r="N777" s="74">
        <v>1814844</v>
      </c>
      <c r="O777" s="74">
        <v>-3844990</v>
      </c>
      <c r="P777" s="74">
        <v>1031648</v>
      </c>
      <c r="Q777" s="74">
        <v>-562</v>
      </c>
      <c r="R777" s="74">
        <v>301506</v>
      </c>
      <c r="S777" s="75">
        <v>25717139</v>
      </c>
      <c r="T777" s="75">
        <v>1261644</v>
      </c>
      <c r="U777" s="75">
        <v>1428386</v>
      </c>
      <c r="V777" s="75">
        <v>3337</v>
      </c>
      <c r="W777" s="75">
        <v>1985432</v>
      </c>
      <c r="X777" s="76">
        <v>4678799</v>
      </c>
      <c r="Y777" s="75">
        <v>4208337</v>
      </c>
      <c r="Z777" s="75">
        <v>6917279</v>
      </c>
      <c r="AA777" s="75">
        <v>562</v>
      </c>
      <c r="AB777" s="75">
        <v>0</v>
      </c>
      <c r="AC777" s="76">
        <v>11126178</v>
      </c>
      <c r="AD777" s="75">
        <v>1814844</v>
      </c>
      <c r="AE777" s="75">
        <v>-841670</v>
      </c>
      <c r="AF777" s="75">
        <v>973174</v>
      </c>
      <c r="AG777" s="74">
        <v>31048836</v>
      </c>
      <c r="AH777" s="74">
        <v>21546143</v>
      </c>
      <c r="AI777" s="74">
        <v>20979138</v>
      </c>
      <c r="AJ777" s="74">
        <v>32063879</v>
      </c>
      <c r="AK777" s="87"/>
    </row>
    <row r="778" spans="1:37" x14ac:dyDescent="0.3">
      <c r="A778" s="23"/>
      <c r="B778" s="77">
        <v>4</v>
      </c>
      <c r="C778" s="77" t="s">
        <v>3750</v>
      </c>
      <c r="D778" s="60" t="s">
        <v>2282</v>
      </c>
      <c r="E778" s="60" t="s">
        <v>2283</v>
      </c>
      <c r="F778" s="60" t="s">
        <v>3699</v>
      </c>
      <c r="G778" s="61" t="s">
        <v>2284</v>
      </c>
      <c r="H778" s="62">
        <v>9.4250830000000004E-5</v>
      </c>
      <c r="I778" s="74">
        <v>5008529</v>
      </c>
      <c r="J778" s="74">
        <v>-66892</v>
      </c>
      <c r="K778" s="74">
        <v>0</v>
      </c>
      <c r="L778" s="74"/>
      <c r="M778" s="74">
        <v>-328</v>
      </c>
      <c r="N778" s="74">
        <v>264445</v>
      </c>
      <c r="O778" s="74">
        <v>-666405</v>
      </c>
      <c r="P778" s="74">
        <v>178803</v>
      </c>
      <c r="Q778" s="74">
        <v>-97</v>
      </c>
      <c r="R778" s="74">
        <v>-260817</v>
      </c>
      <c r="S778" s="75">
        <v>4457238</v>
      </c>
      <c r="T778" s="75">
        <v>218665</v>
      </c>
      <c r="U778" s="75">
        <v>247565</v>
      </c>
      <c r="V778" s="75">
        <v>578</v>
      </c>
      <c r="W778" s="75">
        <v>14</v>
      </c>
      <c r="X778" s="76">
        <v>466822</v>
      </c>
      <c r="Y778" s="75">
        <v>729380</v>
      </c>
      <c r="Z778" s="75">
        <v>1198887</v>
      </c>
      <c r="AA778" s="75">
        <v>97</v>
      </c>
      <c r="AB778" s="75">
        <v>1068077</v>
      </c>
      <c r="AC778" s="76">
        <v>2996441</v>
      </c>
      <c r="AD778" s="75">
        <v>264445</v>
      </c>
      <c r="AE778" s="75">
        <v>-289320</v>
      </c>
      <c r="AF778" s="75">
        <v>-24875</v>
      </c>
      <c r="AG778" s="74">
        <v>5381315</v>
      </c>
      <c r="AH778" s="74">
        <v>3734330</v>
      </c>
      <c r="AI778" s="74">
        <v>3636058</v>
      </c>
      <c r="AJ778" s="74">
        <v>5557241</v>
      </c>
      <c r="AK778" s="87"/>
    </row>
    <row r="779" spans="1:37" x14ac:dyDescent="0.3">
      <c r="A779" s="23"/>
      <c r="B779" s="77">
        <v>4</v>
      </c>
      <c r="C779" s="77" t="s">
        <v>3750</v>
      </c>
      <c r="D779" s="60" t="s">
        <v>2285</v>
      </c>
      <c r="E779" s="60" t="s">
        <v>2286</v>
      </c>
      <c r="F779" s="60" t="s">
        <v>3699</v>
      </c>
      <c r="G779" s="61" t="s">
        <v>2287</v>
      </c>
      <c r="H779" s="62">
        <v>1.2942369799999999E-4</v>
      </c>
      <c r="I779" s="74">
        <v>6165936</v>
      </c>
      <c r="J779" s="74">
        <v>-91855</v>
      </c>
      <c r="K779" s="74">
        <v>0</v>
      </c>
      <c r="L779" s="74"/>
      <c r="M779" s="74">
        <v>-450</v>
      </c>
      <c r="N779" s="74">
        <v>461311</v>
      </c>
      <c r="O779" s="74">
        <v>-915097</v>
      </c>
      <c r="P779" s="74">
        <v>245529</v>
      </c>
      <c r="Q779" s="74">
        <v>-134</v>
      </c>
      <c r="R779" s="74">
        <v>255364</v>
      </c>
      <c r="S779" s="75">
        <v>6120604</v>
      </c>
      <c r="T779" s="75">
        <v>300268</v>
      </c>
      <c r="U779" s="75">
        <v>339952</v>
      </c>
      <c r="V779" s="75">
        <v>794</v>
      </c>
      <c r="W779" s="75">
        <v>396007</v>
      </c>
      <c r="X779" s="76">
        <v>1037021</v>
      </c>
      <c r="Y779" s="75">
        <v>1001572</v>
      </c>
      <c r="Z779" s="75">
        <v>1646293</v>
      </c>
      <c r="AA779" s="75">
        <v>134</v>
      </c>
      <c r="AB779" s="75">
        <v>0</v>
      </c>
      <c r="AC779" s="76">
        <v>2647999</v>
      </c>
      <c r="AD779" s="75">
        <v>461311</v>
      </c>
      <c r="AE779" s="75">
        <v>-244724</v>
      </c>
      <c r="AF779" s="75">
        <v>216587</v>
      </c>
      <c r="AG779" s="74">
        <v>7389534</v>
      </c>
      <c r="AH779" s="74">
        <v>5127921</v>
      </c>
      <c r="AI779" s="74">
        <v>4992975</v>
      </c>
      <c r="AJ779" s="74">
        <v>7631112</v>
      </c>
      <c r="AK779" s="87"/>
    </row>
    <row r="780" spans="1:37" x14ac:dyDescent="0.3">
      <c r="A780" s="23"/>
      <c r="B780" s="77">
        <v>4</v>
      </c>
      <c r="C780" s="77" t="s">
        <v>3750</v>
      </c>
      <c r="D780" s="60" t="s">
        <v>2288</v>
      </c>
      <c r="E780" s="60" t="s">
        <v>2289</v>
      </c>
      <c r="F780" s="60" t="s">
        <v>3699</v>
      </c>
      <c r="G780" s="61" t="s">
        <v>2290</v>
      </c>
      <c r="H780" s="62">
        <v>2.0575063900000001E-4</v>
      </c>
      <c r="I780" s="74">
        <v>10169633</v>
      </c>
      <c r="J780" s="74">
        <v>-146026</v>
      </c>
      <c r="K780" s="74">
        <v>0</v>
      </c>
      <c r="L780" s="74"/>
      <c r="M780" s="74">
        <v>-716</v>
      </c>
      <c r="N780" s="74">
        <v>682688</v>
      </c>
      <c r="O780" s="74">
        <v>-1454770</v>
      </c>
      <c r="P780" s="74">
        <v>390329</v>
      </c>
      <c r="Q780" s="74">
        <v>-213</v>
      </c>
      <c r="R780" s="74">
        <v>89275</v>
      </c>
      <c r="S780" s="75">
        <v>9730200</v>
      </c>
      <c r="T780" s="75">
        <v>477349</v>
      </c>
      <c r="U780" s="75">
        <v>540437</v>
      </c>
      <c r="V780" s="75">
        <v>1263</v>
      </c>
      <c r="W780" s="75">
        <v>114841</v>
      </c>
      <c r="X780" s="76">
        <v>1133890</v>
      </c>
      <c r="Y780" s="75">
        <v>1592244</v>
      </c>
      <c r="Z780" s="75">
        <v>2617185</v>
      </c>
      <c r="AA780" s="75">
        <v>213</v>
      </c>
      <c r="AB780" s="75">
        <v>2196</v>
      </c>
      <c r="AC780" s="76">
        <v>4211838</v>
      </c>
      <c r="AD780" s="75">
        <v>682688</v>
      </c>
      <c r="AE780" s="75">
        <v>-404639</v>
      </c>
      <c r="AF780" s="75">
        <v>278049</v>
      </c>
      <c r="AG780" s="74">
        <v>11747473</v>
      </c>
      <c r="AH780" s="74">
        <v>8152085</v>
      </c>
      <c r="AI780" s="74">
        <v>7937556</v>
      </c>
      <c r="AJ780" s="74">
        <v>12131520</v>
      </c>
      <c r="AK780" s="87"/>
    </row>
    <row r="781" spans="1:37" x14ac:dyDescent="0.3">
      <c r="A781" s="23"/>
      <c r="B781" s="77">
        <v>4</v>
      </c>
      <c r="C781" s="77" t="s">
        <v>3750</v>
      </c>
      <c r="D781" s="60" t="s">
        <v>2291</v>
      </c>
      <c r="E781" s="60" t="s">
        <v>2292</v>
      </c>
      <c r="F781" s="60" t="s">
        <v>3699</v>
      </c>
      <c r="G781" s="61" t="s">
        <v>2293</v>
      </c>
      <c r="H781" s="62">
        <v>1.4795909E-5</v>
      </c>
      <c r="I781" s="74">
        <v>729649</v>
      </c>
      <c r="J781" s="74">
        <v>-10501</v>
      </c>
      <c r="K781" s="74">
        <v>0</v>
      </c>
      <c r="L781" s="74"/>
      <c r="M781" s="74">
        <v>-51</v>
      </c>
      <c r="N781" s="74">
        <v>49324</v>
      </c>
      <c r="O781" s="74">
        <v>-104615</v>
      </c>
      <c r="P781" s="74">
        <v>28069</v>
      </c>
      <c r="Q781" s="74">
        <v>-15</v>
      </c>
      <c r="R781" s="74">
        <v>7857</v>
      </c>
      <c r="S781" s="75">
        <v>699717</v>
      </c>
      <c r="T781" s="75">
        <v>34327</v>
      </c>
      <c r="U781" s="75">
        <v>38864</v>
      </c>
      <c r="V781" s="75">
        <v>91</v>
      </c>
      <c r="W781" s="75">
        <v>47529</v>
      </c>
      <c r="X781" s="76">
        <v>120811</v>
      </c>
      <c r="Y781" s="75">
        <v>114501</v>
      </c>
      <c r="Z781" s="75">
        <v>188207</v>
      </c>
      <c r="AA781" s="75">
        <v>15</v>
      </c>
      <c r="AB781" s="75">
        <v>0</v>
      </c>
      <c r="AC781" s="76">
        <v>302723</v>
      </c>
      <c r="AD781" s="75">
        <v>49324</v>
      </c>
      <c r="AE781" s="75">
        <v>-23757</v>
      </c>
      <c r="AF781" s="75">
        <v>25567</v>
      </c>
      <c r="AG781" s="74">
        <v>844783</v>
      </c>
      <c r="AH781" s="74">
        <v>586231</v>
      </c>
      <c r="AI781" s="74">
        <v>570804</v>
      </c>
      <c r="AJ781" s="74">
        <v>872400</v>
      </c>
      <c r="AK781" s="87"/>
    </row>
    <row r="782" spans="1:37" x14ac:dyDescent="0.3">
      <c r="A782" s="23"/>
      <c r="B782" s="77">
        <v>4</v>
      </c>
      <c r="C782" s="77" t="s">
        <v>3750</v>
      </c>
      <c r="D782" s="60" t="s">
        <v>2294</v>
      </c>
      <c r="E782" s="60" t="s">
        <v>2295</v>
      </c>
      <c r="F782" s="60" t="s">
        <v>3699</v>
      </c>
      <c r="G782" s="61" t="s">
        <v>2296</v>
      </c>
      <c r="H782" s="62">
        <v>2.94636E-5</v>
      </c>
      <c r="I782" s="74">
        <v>1498021</v>
      </c>
      <c r="J782" s="74">
        <v>-20911</v>
      </c>
      <c r="K782" s="74">
        <v>0</v>
      </c>
      <c r="L782" s="74"/>
      <c r="M782" s="74">
        <v>-102</v>
      </c>
      <c r="N782" s="74">
        <v>92004</v>
      </c>
      <c r="O782" s="74">
        <v>-208324</v>
      </c>
      <c r="P782" s="74">
        <v>55895</v>
      </c>
      <c r="Q782" s="74">
        <v>-30</v>
      </c>
      <c r="R782" s="74">
        <v>-23185</v>
      </c>
      <c r="S782" s="75">
        <v>1393368</v>
      </c>
      <c r="T782" s="75">
        <v>68357</v>
      </c>
      <c r="U782" s="75">
        <v>77391</v>
      </c>
      <c r="V782" s="75">
        <v>181</v>
      </c>
      <c r="W782" s="75">
        <v>3</v>
      </c>
      <c r="X782" s="76">
        <v>145932</v>
      </c>
      <c r="Y782" s="75">
        <v>228010</v>
      </c>
      <c r="Z782" s="75">
        <v>374782</v>
      </c>
      <c r="AA782" s="75">
        <v>30</v>
      </c>
      <c r="AB782" s="75">
        <v>77233</v>
      </c>
      <c r="AC782" s="76">
        <v>680055</v>
      </c>
      <c r="AD782" s="75">
        <v>92004</v>
      </c>
      <c r="AE782" s="75">
        <v>-64638</v>
      </c>
      <c r="AF782" s="75">
        <v>27366</v>
      </c>
      <c r="AG782" s="74">
        <v>1682244</v>
      </c>
      <c r="AH782" s="74">
        <v>1167383</v>
      </c>
      <c r="AI782" s="74">
        <v>1136662</v>
      </c>
      <c r="AJ782" s="74">
        <v>1737240</v>
      </c>
      <c r="AK782" s="87"/>
    </row>
    <row r="783" spans="1:37" x14ac:dyDescent="0.3">
      <c r="A783" s="23"/>
      <c r="B783" s="77">
        <v>4</v>
      </c>
      <c r="C783" s="77" t="s">
        <v>3750</v>
      </c>
      <c r="D783" s="60" t="s">
        <v>2297</v>
      </c>
      <c r="E783" s="60" t="s">
        <v>2298</v>
      </c>
      <c r="F783" s="60" t="s">
        <v>3699</v>
      </c>
      <c r="G783" s="61" t="s">
        <v>2299</v>
      </c>
      <c r="H783" s="62">
        <v>4.3420872299999998E-4</v>
      </c>
      <c r="I783" s="74">
        <v>19219351</v>
      </c>
      <c r="J783" s="74">
        <v>-308168</v>
      </c>
      <c r="K783" s="74">
        <v>0</v>
      </c>
      <c r="L783" s="74"/>
      <c r="M783" s="74">
        <v>-1510</v>
      </c>
      <c r="N783" s="74">
        <v>1750039</v>
      </c>
      <c r="O783" s="74">
        <v>-3070094</v>
      </c>
      <c r="P783" s="74">
        <v>823736</v>
      </c>
      <c r="Q783" s="74">
        <v>-449</v>
      </c>
      <c r="R783" s="74">
        <v>2121358</v>
      </c>
      <c r="S783" s="75">
        <v>20534263</v>
      </c>
      <c r="T783" s="75">
        <v>1007380</v>
      </c>
      <c r="U783" s="75">
        <v>1140518</v>
      </c>
      <c r="V783" s="75">
        <v>2664</v>
      </c>
      <c r="W783" s="75">
        <v>3610626</v>
      </c>
      <c r="X783" s="76">
        <v>5761188</v>
      </c>
      <c r="Y783" s="75">
        <v>3360214</v>
      </c>
      <c r="Z783" s="75">
        <v>5523213</v>
      </c>
      <c r="AA783" s="75">
        <v>449</v>
      </c>
      <c r="AB783" s="75">
        <v>0</v>
      </c>
      <c r="AC783" s="76">
        <v>8883876</v>
      </c>
      <c r="AD783" s="75">
        <v>1750039</v>
      </c>
      <c r="AE783" s="75">
        <v>-727823</v>
      </c>
      <c r="AF783" s="75">
        <v>1022216</v>
      </c>
      <c r="AG783" s="74">
        <v>24791444</v>
      </c>
      <c r="AH783" s="74">
        <v>17203866</v>
      </c>
      <c r="AI783" s="74">
        <v>16751131</v>
      </c>
      <c r="AJ783" s="74">
        <v>25601921</v>
      </c>
      <c r="AK783" s="87"/>
    </row>
    <row r="784" spans="1:37" x14ac:dyDescent="0.3">
      <c r="A784" s="23"/>
      <c r="B784" s="77">
        <v>4</v>
      </c>
      <c r="C784" s="77" t="s">
        <v>3750</v>
      </c>
      <c r="D784" s="60" t="s">
        <v>2300</v>
      </c>
      <c r="E784" s="60" t="s">
        <v>2301</v>
      </c>
      <c r="F784" s="60" t="s">
        <v>3699</v>
      </c>
      <c r="G784" s="61" t="s">
        <v>2302</v>
      </c>
      <c r="H784" s="62">
        <v>2.4097564000000001E-4</v>
      </c>
      <c r="I784" s="74">
        <v>11376619</v>
      </c>
      <c r="J784" s="74">
        <v>-171026</v>
      </c>
      <c r="K784" s="74">
        <v>0</v>
      </c>
      <c r="L784" s="74"/>
      <c r="M784" s="74">
        <v>-838</v>
      </c>
      <c r="N784" s="74">
        <v>873240</v>
      </c>
      <c r="O784" s="74">
        <v>-1703830</v>
      </c>
      <c r="P784" s="74">
        <v>457154</v>
      </c>
      <c r="Q784" s="74">
        <v>-249</v>
      </c>
      <c r="R784" s="74">
        <v>564963</v>
      </c>
      <c r="S784" s="75">
        <v>11396033</v>
      </c>
      <c r="T784" s="75">
        <v>559072</v>
      </c>
      <c r="U784" s="75">
        <v>632961</v>
      </c>
      <c r="V784" s="75">
        <v>1479</v>
      </c>
      <c r="W784" s="75">
        <v>1186317</v>
      </c>
      <c r="X784" s="76">
        <v>2379829</v>
      </c>
      <c r="Y784" s="75">
        <v>1864840</v>
      </c>
      <c r="Z784" s="75">
        <v>3065253</v>
      </c>
      <c r="AA784" s="75">
        <v>249</v>
      </c>
      <c r="AB784" s="75">
        <v>0</v>
      </c>
      <c r="AC784" s="76">
        <v>4930342</v>
      </c>
      <c r="AD784" s="75">
        <v>873240</v>
      </c>
      <c r="AE784" s="75">
        <v>-408216</v>
      </c>
      <c r="AF784" s="75">
        <v>465024</v>
      </c>
      <c r="AG784" s="74">
        <v>13758669</v>
      </c>
      <c r="AH784" s="74">
        <v>9547741</v>
      </c>
      <c r="AI784" s="74">
        <v>9296484</v>
      </c>
      <c r="AJ784" s="74">
        <v>14208465</v>
      </c>
      <c r="AK784" s="87"/>
    </row>
    <row r="785" spans="1:37" x14ac:dyDescent="0.3">
      <c r="A785" s="23"/>
      <c r="B785" s="77">
        <v>4</v>
      </c>
      <c r="C785" s="77" t="s">
        <v>3750</v>
      </c>
      <c r="D785" s="60" t="s">
        <v>2303</v>
      </c>
      <c r="E785" s="60" t="s">
        <v>2304</v>
      </c>
      <c r="F785" s="60" t="s">
        <v>3699</v>
      </c>
      <c r="G785" s="61" t="s">
        <v>2305</v>
      </c>
      <c r="H785" s="62">
        <v>1.2816405200000001E-4</v>
      </c>
      <c r="I785" s="74">
        <v>6418321</v>
      </c>
      <c r="J785" s="74">
        <v>-90961</v>
      </c>
      <c r="K785" s="74">
        <v>0</v>
      </c>
      <c r="L785" s="74"/>
      <c r="M785" s="74">
        <v>-446</v>
      </c>
      <c r="N785" s="74">
        <v>413724</v>
      </c>
      <c r="O785" s="74">
        <v>-906190</v>
      </c>
      <c r="P785" s="74">
        <v>243140</v>
      </c>
      <c r="Q785" s="74">
        <v>-133</v>
      </c>
      <c r="R785" s="74">
        <v>-16420</v>
      </c>
      <c r="S785" s="75">
        <v>6061035</v>
      </c>
      <c r="T785" s="75">
        <v>297345</v>
      </c>
      <c r="U785" s="75">
        <v>336643</v>
      </c>
      <c r="V785" s="75">
        <v>786</v>
      </c>
      <c r="W785" s="75">
        <v>17</v>
      </c>
      <c r="X785" s="76">
        <v>634791</v>
      </c>
      <c r="Y785" s="75">
        <v>991824</v>
      </c>
      <c r="Z785" s="75">
        <v>1630270</v>
      </c>
      <c r="AA785" s="75">
        <v>133</v>
      </c>
      <c r="AB785" s="75">
        <v>150948</v>
      </c>
      <c r="AC785" s="76">
        <v>2773175</v>
      </c>
      <c r="AD785" s="75">
        <v>413724</v>
      </c>
      <c r="AE785" s="75">
        <v>-270308</v>
      </c>
      <c r="AF785" s="75">
        <v>143416</v>
      </c>
      <c r="AG785" s="74">
        <v>7317614</v>
      </c>
      <c r="AH785" s="74">
        <v>5078012</v>
      </c>
      <c r="AI785" s="74">
        <v>4944380</v>
      </c>
      <c r="AJ785" s="74">
        <v>7556840</v>
      </c>
      <c r="AK785" s="87"/>
    </row>
    <row r="786" spans="1:37" x14ac:dyDescent="0.3">
      <c r="A786" s="23"/>
      <c r="B786" s="77">
        <v>4</v>
      </c>
      <c r="C786" s="77" t="s">
        <v>3750</v>
      </c>
      <c r="D786" s="60" t="s">
        <v>2306</v>
      </c>
      <c r="E786" s="60" t="s">
        <v>2307</v>
      </c>
      <c r="F786" s="60" t="s">
        <v>3699</v>
      </c>
      <c r="G786" s="61" t="s">
        <v>2308</v>
      </c>
      <c r="H786" s="62">
        <v>6.0177968799999995E-4</v>
      </c>
      <c r="I786" s="74">
        <v>29567253</v>
      </c>
      <c r="J786" s="74">
        <v>-427097</v>
      </c>
      <c r="K786" s="74">
        <v>0</v>
      </c>
      <c r="L786" s="74"/>
      <c r="M786" s="74">
        <v>-2093</v>
      </c>
      <c r="N786" s="74">
        <v>2021124</v>
      </c>
      <c r="O786" s="74">
        <v>-4254913</v>
      </c>
      <c r="P786" s="74">
        <v>1141635</v>
      </c>
      <c r="Q786" s="74">
        <v>-622</v>
      </c>
      <c r="R786" s="74">
        <v>413610</v>
      </c>
      <c r="S786" s="75">
        <v>28458897</v>
      </c>
      <c r="T786" s="75">
        <v>1396151</v>
      </c>
      <c r="U786" s="75">
        <v>1580670</v>
      </c>
      <c r="V786" s="75">
        <v>3693</v>
      </c>
      <c r="W786" s="75">
        <v>2176004</v>
      </c>
      <c r="X786" s="76">
        <v>5156518</v>
      </c>
      <c r="Y786" s="75">
        <v>4656997</v>
      </c>
      <c r="Z786" s="75">
        <v>7654745</v>
      </c>
      <c r="AA786" s="75">
        <v>622</v>
      </c>
      <c r="AB786" s="75">
        <v>0</v>
      </c>
      <c r="AC786" s="76">
        <v>12312364</v>
      </c>
      <c r="AD786" s="75">
        <v>2021124</v>
      </c>
      <c r="AE786" s="75">
        <v>-949006</v>
      </c>
      <c r="AF786" s="75">
        <v>1072118</v>
      </c>
      <c r="AG786" s="74">
        <v>34359022</v>
      </c>
      <c r="AH786" s="74">
        <v>23843226</v>
      </c>
      <c r="AI786" s="74">
        <v>23215771</v>
      </c>
      <c r="AJ786" s="74">
        <v>35482282</v>
      </c>
      <c r="AK786" s="87"/>
    </row>
    <row r="787" spans="1:37" x14ac:dyDescent="0.3">
      <c r="A787" s="23"/>
      <c r="B787" s="77">
        <v>4</v>
      </c>
      <c r="C787" s="77" t="s">
        <v>3750</v>
      </c>
      <c r="D787" s="60" t="s">
        <v>2309</v>
      </c>
      <c r="E787" s="60" t="s">
        <v>2310</v>
      </c>
      <c r="F787" s="60" t="s">
        <v>3699</v>
      </c>
      <c r="G787" s="61" t="s">
        <v>2311</v>
      </c>
      <c r="H787" s="62">
        <v>1.2809205219999999E-3</v>
      </c>
      <c r="I787" s="74">
        <v>61919274</v>
      </c>
      <c r="J787" s="74">
        <v>-909099</v>
      </c>
      <c r="K787" s="74">
        <v>0</v>
      </c>
      <c r="L787" s="74"/>
      <c r="M787" s="74">
        <v>-4455</v>
      </c>
      <c r="N787" s="74">
        <v>4442263</v>
      </c>
      <c r="O787" s="74">
        <v>-9056812</v>
      </c>
      <c r="P787" s="74">
        <v>2430031</v>
      </c>
      <c r="Q787" s="74">
        <v>-1325</v>
      </c>
      <c r="R787" s="74">
        <v>1756424</v>
      </c>
      <c r="S787" s="75">
        <v>60576301</v>
      </c>
      <c r="T787" s="75">
        <v>2971782</v>
      </c>
      <c r="U787" s="75">
        <v>3364541</v>
      </c>
      <c r="V787" s="75">
        <v>7860</v>
      </c>
      <c r="W787" s="75">
        <v>6864237</v>
      </c>
      <c r="X787" s="76">
        <v>13208420</v>
      </c>
      <c r="Y787" s="75">
        <v>9912669</v>
      </c>
      <c r="Z787" s="75">
        <v>16293538</v>
      </c>
      <c r="AA787" s="75">
        <v>1325</v>
      </c>
      <c r="AB787" s="75">
        <v>0</v>
      </c>
      <c r="AC787" s="76">
        <v>26207532</v>
      </c>
      <c r="AD787" s="75">
        <v>4442263</v>
      </c>
      <c r="AE787" s="75">
        <v>-1862857</v>
      </c>
      <c r="AF787" s="75">
        <v>2579406</v>
      </c>
      <c r="AG787" s="74">
        <v>73135032</v>
      </c>
      <c r="AH787" s="74">
        <v>50751593</v>
      </c>
      <c r="AI787" s="74">
        <v>49416021</v>
      </c>
      <c r="AJ787" s="74">
        <v>75525950</v>
      </c>
      <c r="AK787" s="87"/>
    </row>
    <row r="788" spans="1:37" x14ac:dyDescent="0.3">
      <c r="A788" s="23"/>
      <c r="B788" s="77">
        <v>4</v>
      </c>
      <c r="C788" s="77" t="s">
        <v>3750</v>
      </c>
      <c r="D788" s="60" t="s">
        <v>2312</v>
      </c>
      <c r="E788" s="60" t="s">
        <v>2313</v>
      </c>
      <c r="F788" s="60" t="s">
        <v>3699</v>
      </c>
      <c r="G788" s="61" t="s">
        <v>2314</v>
      </c>
      <c r="H788" s="62">
        <v>7.1115050000000003E-5</v>
      </c>
      <c r="I788" s="74">
        <v>3425247</v>
      </c>
      <c r="J788" s="74">
        <v>-50472</v>
      </c>
      <c r="K788" s="74">
        <v>0</v>
      </c>
      <c r="L788" s="74"/>
      <c r="M788" s="74">
        <v>-247</v>
      </c>
      <c r="N788" s="74">
        <v>248345</v>
      </c>
      <c r="O788" s="74">
        <v>-502822</v>
      </c>
      <c r="P788" s="74">
        <v>134912</v>
      </c>
      <c r="Q788" s="74">
        <v>-74</v>
      </c>
      <c r="R788" s="74">
        <v>108230</v>
      </c>
      <c r="S788" s="75">
        <v>3363119</v>
      </c>
      <c r="T788" s="75">
        <v>164990</v>
      </c>
      <c r="U788" s="75">
        <v>186795</v>
      </c>
      <c r="V788" s="75">
        <v>436</v>
      </c>
      <c r="W788" s="75">
        <v>139172</v>
      </c>
      <c r="X788" s="76">
        <v>491393</v>
      </c>
      <c r="Y788" s="75">
        <v>550339</v>
      </c>
      <c r="Z788" s="75">
        <v>904596</v>
      </c>
      <c r="AA788" s="75">
        <v>74</v>
      </c>
      <c r="AB788" s="75">
        <v>95880</v>
      </c>
      <c r="AC788" s="76">
        <v>1550889</v>
      </c>
      <c r="AD788" s="75">
        <v>248345</v>
      </c>
      <c r="AE788" s="75">
        <v>-153374</v>
      </c>
      <c r="AF788" s="75">
        <v>94971</v>
      </c>
      <c r="AG788" s="74">
        <v>4060362</v>
      </c>
      <c r="AH788" s="74">
        <v>2817663</v>
      </c>
      <c r="AI788" s="74">
        <v>2743514</v>
      </c>
      <c r="AJ788" s="74">
        <v>4193103</v>
      </c>
      <c r="AK788" s="87"/>
    </row>
    <row r="789" spans="1:37" x14ac:dyDescent="0.3">
      <c r="A789" s="23"/>
      <c r="B789" s="77">
        <v>4</v>
      </c>
      <c r="C789" s="77" t="s">
        <v>3750</v>
      </c>
      <c r="D789" s="60" t="s">
        <v>2315</v>
      </c>
      <c r="E789" s="60" t="s">
        <v>2316</v>
      </c>
      <c r="F789" s="60" t="s">
        <v>3699</v>
      </c>
      <c r="G789" s="61" t="s">
        <v>2317</v>
      </c>
      <c r="H789" s="62">
        <v>8.4253975000000002E-5</v>
      </c>
      <c r="I789" s="74">
        <v>3691817</v>
      </c>
      <c r="J789" s="74">
        <v>-59797</v>
      </c>
      <c r="K789" s="74">
        <v>0</v>
      </c>
      <c r="L789" s="74"/>
      <c r="M789" s="74">
        <v>-293</v>
      </c>
      <c r="N789" s="74">
        <v>344754</v>
      </c>
      <c r="O789" s="74">
        <v>-595722</v>
      </c>
      <c r="P789" s="74">
        <v>159838</v>
      </c>
      <c r="Q789" s="74">
        <v>-87</v>
      </c>
      <c r="R789" s="74">
        <v>443966</v>
      </c>
      <c r="S789" s="75">
        <v>3984476</v>
      </c>
      <c r="T789" s="75">
        <v>195472</v>
      </c>
      <c r="U789" s="75">
        <v>221306</v>
      </c>
      <c r="V789" s="75">
        <v>517</v>
      </c>
      <c r="W789" s="75">
        <v>844398</v>
      </c>
      <c r="X789" s="76">
        <v>1261693</v>
      </c>
      <c r="Y789" s="75">
        <v>652017</v>
      </c>
      <c r="Z789" s="75">
        <v>1071726</v>
      </c>
      <c r="AA789" s="75">
        <v>87</v>
      </c>
      <c r="AB789" s="75">
        <v>0</v>
      </c>
      <c r="AC789" s="76">
        <v>1723830</v>
      </c>
      <c r="AD789" s="75">
        <v>344754</v>
      </c>
      <c r="AE789" s="75">
        <v>-126705</v>
      </c>
      <c r="AF789" s="75">
        <v>218049</v>
      </c>
      <c r="AG789" s="74">
        <v>4810538</v>
      </c>
      <c r="AH789" s="74">
        <v>3338243</v>
      </c>
      <c r="AI789" s="74">
        <v>3250394</v>
      </c>
      <c r="AJ789" s="74">
        <v>4967804</v>
      </c>
      <c r="AK789" s="87"/>
    </row>
    <row r="790" spans="1:37" x14ac:dyDescent="0.3">
      <c r="A790" s="23"/>
      <c r="B790" s="77">
        <v>5</v>
      </c>
      <c r="C790" s="77" t="s">
        <v>3749</v>
      </c>
      <c r="D790" s="60" t="s">
        <v>2318</v>
      </c>
      <c r="E790" s="60" t="s">
        <v>2319</v>
      </c>
      <c r="F790" s="60" t="s">
        <v>3699</v>
      </c>
      <c r="G790" s="61" t="s">
        <v>2320</v>
      </c>
      <c r="H790" s="62">
        <v>5.2140045999999998E-5</v>
      </c>
      <c r="I790" s="74">
        <v>2673088</v>
      </c>
      <c r="J790" s="74">
        <v>-37005</v>
      </c>
      <c r="K790" s="74">
        <v>0</v>
      </c>
      <c r="L790" s="74"/>
      <c r="M790" s="74">
        <v>-181</v>
      </c>
      <c r="N790" s="74">
        <v>159763</v>
      </c>
      <c r="O790" s="74">
        <v>-368659</v>
      </c>
      <c r="P790" s="74">
        <v>98915</v>
      </c>
      <c r="Q790" s="74">
        <v>-54</v>
      </c>
      <c r="R790" s="74">
        <v>-60100</v>
      </c>
      <c r="S790" s="75">
        <v>2465767</v>
      </c>
      <c r="T790" s="75">
        <v>120967</v>
      </c>
      <c r="U790" s="75">
        <v>136954</v>
      </c>
      <c r="V790" s="75">
        <v>320</v>
      </c>
      <c r="W790" s="75">
        <v>60459</v>
      </c>
      <c r="X790" s="76">
        <v>318700</v>
      </c>
      <c r="Y790" s="75">
        <v>403497</v>
      </c>
      <c r="Z790" s="75">
        <v>663231</v>
      </c>
      <c r="AA790" s="75">
        <v>54</v>
      </c>
      <c r="AB790" s="75">
        <v>77263</v>
      </c>
      <c r="AC790" s="76">
        <v>1144045</v>
      </c>
      <c r="AD790" s="75">
        <v>159763</v>
      </c>
      <c r="AE790" s="75">
        <v>-93873</v>
      </c>
      <c r="AF790" s="75">
        <v>65890</v>
      </c>
      <c r="AG790" s="74">
        <v>2976972</v>
      </c>
      <c r="AH790" s="74">
        <v>2065851</v>
      </c>
      <c r="AI790" s="74">
        <v>2011486</v>
      </c>
      <c r="AJ790" s="74">
        <v>3074294</v>
      </c>
      <c r="AK790" s="87"/>
    </row>
    <row r="791" spans="1:37" x14ac:dyDescent="0.3">
      <c r="A791" s="23"/>
      <c r="B791" s="77">
        <v>4</v>
      </c>
      <c r="C791" s="77" t="s">
        <v>3750</v>
      </c>
      <c r="D791" s="60" t="s">
        <v>2321</v>
      </c>
      <c r="E791" s="60" t="s">
        <v>2322</v>
      </c>
      <c r="F791" s="60" t="s">
        <v>3699</v>
      </c>
      <c r="G791" s="61" t="s">
        <v>2323</v>
      </c>
      <c r="H791" s="62">
        <v>3.3256627999999999E-5</v>
      </c>
      <c r="I791" s="74">
        <v>1280378</v>
      </c>
      <c r="J791" s="74">
        <v>-23603</v>
      </c>
      <c r="K791" s="74">
        <v>0</v>
      </c>
      <c r="L791" s="74"/>
      <c r="M791" s="74">
        <v>-116</v>
      </c>
      <c r="N791" s="74">
        <v>160478</v>
      </c>
      <c r="O791" s="74">
        <v>-235143</v>
      </c>
      <c r="P791" s="74">
        <v>63091</v>
      </c>
      <c r="Q791" s="74">
        <v>-34</v>
      </c>
      <c r="R791" s="74">
        <v>327696</v>
      </c>
      <c r="S791" s="75">
        <v>1572747</v>
      </c>
      <c r="T791" s="75">
        <v>77157</v>
      </c>
      <c r="U791" s="75">
        <v>87354</v>
      </c>
      <c r="V791" s="75">
        <v>204</v>
      </c>
      <c r="W791" s="75">
        <v>551239</v>
      </c>
      <c r="X791" s="76">
        <v>715954</v>
      </c>
      <c r="Y791" s="75">
        <v>257363</v>
      </c>
      <c r="Z791" s="75">
        <v>423030</v>
      </c>
      <c r="AA791" s="75">
        <v>34</v>
      </c>
      <c r="AB791" s="75">
        <v>0</v>
      </c>
      <c r="AC791" s="76">
        <v>680427</v>
      </c>
      <c r="AD791" s="75">
        <v>160478</v>
      </c>
      <c r="AE791" s="75">
        <v>-46896</v>
      </c>
      <c r="AF791" s="75">
        <v>113582</v>
      </c>
      <c r="AG791" s="74">
        <v>1898810</v>
      </c>
      <c r="AH791" s="74">
        <v>1317667</v>
      </c>
      <c r="AI791" s="74">
        <v>1282992</v>
      </c>
      <c r="AJ791" s="74">
        <v>1960885</v>
      </c>
      <c r="AK791" s="87"/>
    </row>
    <row r="792" spans="1:37" x14ac:dyDescent="0.3">
      <c r="A792" s="23"/>
      <c r="B792" s="77">
        <v>4</v>
      </c>
      <c r="C792" s="77" t="s">
        <v>3750</v>
      </c>
      <c r="D792" s="60" t="s">
        <v>2324</v>
      </c>
      <c r="E792" s="60" t="s">
        <v>2325</v>
      </c>
      <c r="F792" s="60" t="s">
        <v>3699</v>
      </c>
      <c r="G792" s="61" t="s">
        <v>2326</v>
      </c>
      <c r="H792" s="62">
        <v>5.4573388999999998E-5</v>
      </c>
      <c r="I792" s="74">
        <v>3100049</v>
      </c>
      <c r="J792" s="74">
        <v>-38732</v>
      </c>
      <c r="K792" s="74">
        <v>0</v>
      </c>
      <c r="L792" s="74"/>
      <c r="M792" s="74">
        <v>-190</v>
      </c>
      <c r="N792" s="74">
        <v>125531</v>
      </c>
      <c r="O792" s="74">
        <v>-385864</v>
      </c>
      <c r="P792" s="74">
        <v>103531</v>
      </c>
      <c r="Q792" s="74">
        <v>-56</v>
      </c>
      <c r="R792" s="74">
        <v>-323428</v>
      </c>
      <c r="S792" s="75">
        <v>2580841</v>
      </c>
      <c r="T792" s="75">
        <v>126612</v>
      </c>
      <c r="U792" s="75">
        <v>143346</v>
      </c>
      <c r="V792" s="75">
        <v>335</v>
      </c>
      <c r="W792" s="75">
        <v>8</v>
      </c>
      <c r="X792" s="76">
        <v>270301</v>
      </c>
      <c r="Y792" s="75">
        <v>422327</v>
      </c>
      <c r="Z792" s="75">
        <v>694183</v>
      </c>
      <c r="AA792" s="75">
        <v>56</v>
      </c>
      <c r="AB792" s="75">
        <v>611188</v>
      </c>
      <c r="AC792" s="76">
        <v>1727754</v>
      </c>
      <c r="AD792" s="75">
        <v>125531</v>
      </c>
      <c r="AE792" s="75">
        <v>-135000</v>
      </c>
      <c r="AF792" s="75">
        <v>-9469</v>
      </c>
      <c r="AG792" s="74">
        <v>3115905</v>
      </c>
      <c r="AH792" s="74">
        <v>2162263</v>
      </c>
      <c r="AI792" s="74">
        <v>2105361</v>
      </c>
      <c r="AJ792" s="74">
        <v>3217770</v>
      </c>
      <c r="AK792" s="87"/>
    </row>
    <row r="793" spans="1:37" x14ac:dyDescent="0.3">
      <c r="A793" s="23"/>
      <c r="B793" s="77">
        <v>4</v>
      </c>
      <c r="C793" s="77" t="s">
        <v>3750</v>
      </c>
      <c r="D793" s="60" t="s">
        <v>2327</v>
      </c>
      <c r="E793" s="60" t="s">
        <v>2328</v>
      </c>
      <c r="F793" s="60" t="s">
        <v>3699</v>
      </c>
      <c r="G793" s="61" t="s">
        <v>2329</v>
      </c>
      <c r="H793" s="62">
        <v>8.5358631000000004E-5</v>
      </c>
      <c r="I793" s="74">
        <v>3451520</v>
      </c>
      <c r="J793" s="74">
        <v>-60581</v>
      </c>
      <c r="K793" s="74">
        <v>0</v>
      </c>
      <c r="L793" s="74"/>
      <c r="M793" s="74">
        <v>-297</v>
      </c>
      <c r="N793" s="74">
        <v>389099</v>
      </c>
      <c r="O793" s="74">
        <v>-603532</v>
      </c>
      <c r="P793" s="74">
        <v>161934</v>
      </c>
      <c r="Q793" s="74">
        <v>-88</v>
      </c>
      <c r="R793" s="74">
        <v>698658</v>
      </c>
      <c r="S793" s="75">
        <v>4036713</v>
      </c>
      <c r="T793" s="75">
        <v>198035</v>
      </c>
      <c r="U793" s="75">
        <v>224208</v>
      </c>
      <c r="V793" s="75">
        <v>524</v>
      </c>
      <c r="W793" s="75">
        <v>898301</v>
      </c>
      <c r="X793" s="76">
        <v>1321068</v>
      </c>
      <c r="Y793" s="75">
        <v>660565</v>
      </c>
      <c r="Z793" s="75">
        <v>1085777</v>
      </c>
      <c r="AA793" s="75">
        <v>88</v>
      </c>
      <c r="AB793" s="75">
        <v>2415563</v>
      </c>
      <c r="AC793" s="76">
        <v>4161993</v>
      </c>
      <c r="AD793" s="75">
        <v>389099</v>
      </c>
      <c r="AE793" s="75">
        <v>-510923</v>
      </c>
      <c r="AF793" s="75">
        <v>-121824</v>
      </c>
      <c r="AG793" s="74">
        <v>4873609</v>
      </c>
      <c r="AH793" s="74">
        <v>3382010</v>
      </c>
      <c r="AI793" s="74">
        <v>3293010</v>
      </c>
      <c r="AJ793" s="74">
        <v>5032937</v>
      </c>
      <c r="AK793" s="87"/>
    </row>
    <row r="794" spans="1:37" x14ac:dyDescent="0.3">
      <c r="A794" s="23"/>
      <c r="B794" s="77">
        <v>4</v>
      </c>
      <c r="C794" s="77" t="s">
        <v>3750</v>
      </c>
      <c r="D794" s="60" t="s">
        <v>2330</v>
      </c>
      <c r="E794" s="60" t="s">
        <v>2331</v>
      </c>
      <c r="F794" s="60" t="s">
        <v>3699</v>
      </c>
      <c r="G794" s="61" t="s">
        <v>2332</v>
      </c>
      <c r="H794" s="62">
        <v>1.6464165000000002E-5</v>
      </c>
      <c r="I794" s="74">
        <v>786104</v>
      </c>
      <c r="J794" s="74">
        <v>-11685</v>
      </c>
      <c r="K794" s="74">
        <v>0</v>
      </c>
      <c r="L794" s="74"/>
      <c r="M794" s="74">
        <v>-57</v>
      </c>
      <c r="N794" s="74">
        <v>58447</v>
      </c>
      <c r="O794" s="74">
        <v>-116411</v>
      </c>
      <c r="P794" s="74">
        <v>31234</v>
      </c>
      <c r="Q794" s="74">
        <v>-17</v>
      </c>
      <c r="R794" s="74">
        <v>30996</v>
      </c>
      <c r="S794" s="75">
        <v>778611</v>
      </c>
      <c r="T794" s="75">
        <v>38197</v>
      </c>
      <c r="U794" s="75">
        <v>43246</v>
      </c>
      <c r="V794" s="75">
        <v>101</v>
      </c>
      <c r="W794" s="75">
        <v>75881</v>
      </c>
      <c r="X794" s="76">
        <v>157425</v>
      </c>
      <c r="Y794" s="75">
        <v>127411</v>
      </c>
      <c r="Z794" s="75">
        <v>209427</v>
      </c>
      <c r="AA794" s="75">
        <v>17</v>
      </c>
      <c r="AB794" s="75">
        <v>0</v>
      </c>
      <c r="AC794" s="76">
        <v>336855</v>
      </c>
      <c r="AD794" s="75">
        <v>58447</v>
      </c>
      <c r="AE794" s="75">
        <v>-27237</v>
      </c>
      <c r="AF794" s="75">
        <v>31210</v>
      </c>
      <c r="AG794" s="74">
        <v>940033</v>
      </c>
      <c r="AH794" s="74">
        <v>652330</v>
      </c>
      <c r="AI794" s="74">
        <v>635163</v>
      </c>
      <c r="AJ794" s="74">
        <v>970764</v>
      </c>
      <c r="AK794" s="87"/>
    </row>
    <row r="795" spans="1:37" x14ac:dyDescent="0.3">
      <c r="A795" s="23"/>
      <c r="B795" s="77">
        <v>5</v>
      </c>
      <c r="C795" s="77" t="s">
        <v>3749</v>
      </c>
      <c r="D795" s="60" t="s">
        <v>2333</v>
      </c>
      <c r="E795" s="60" t="s">
        <v>2334</v>
      </c>
      <c r="F795" s="60" t="s">
        <v>3699</v>
      </c>
      <c r="G795" s="61" t="s">
        <v>2335</v>
      </c>
      <c r="H795" s="62">
        <v>1.70435462E-4</v>
      </c>
      <c r="I795" s="74">
        <v>7928863</v>
      </c>
      <c r="J795" s="74">
        <v>-120962</v>
      </c>
      <c r="K795" s="74">
        <v>0</v>
      </c>
      <c r="L795" s="74"/>
      <c r="M795" s="74">
        <v>-593</v>
      </c>
      <c r="N795" s="74">
        <v>633830</v>
      </c>
      <c r="O795" s="74">
        <v>-1205072</v>
      </c>
      <c r="P795" s="74">
        <v>323333</v>
      </c>
      <c r="Q795" s="74">
        <v>-176</v>
      </c>
      <c r="R795" s="74">
        <v>500881</v>
      </c>
      <c r="S795" s="75">
        <v>8060104</v>
      </c>
      <c r="T795" s="75">
        <v>395416</v>
      </c>
      <c r="U795" s="75">
        <v>447676</v>
      </c>
      <c r="V795" s="75">
        <v>1046</v>
      </c>
      <c r="W795" s="75">
        <v>2346541</v>
      </c>
      <c r="X795" s="76">
        <v>3190679</v>
      </c>
      <c r="Y795" s="75">
        <v>1318950</v>
      </c>
      <c r="Z795" s="75">
        <v>2167970</v>
      </c>
      <c r="AA795" s="75">
        <v>176</v>
      </c>
      <c r="AB795" s="75">
        <v>0</v>
      </c>
      <c r="AC795" s="76">
        <v>3487096</v>
      </c>
      <c r="AD795" s="75">
        <v>633830</v>
      </c>
      <c r="AE795" s="75">
        <v>-93050</v>
      </c>
      <c r="AF795" s="75">
        <v>540780</v>
      </c>
      <c r="AG795" s="74">
        <v>9731129</v>
      </c>
      <c r="AH795" s="74">
        <v>6752856</v>
      </c>
      <c r="AI795" s="74">
        <v>6575148</v>
      </c>
      <c r="AJ795" s="74">
        <v>10049258</v>
      </c>
      <c r="AK795" s="87"/>
    </row>
    <row r="796" spans="1:37" x14ac:dyDescent="0.3">
      <c r="A796" s="23"/>
      <c r="B796" s="77">
        <v>4</v>
      </c>
      <c r="C796" s="77" t="s">
        <v>3750</v>
      </c>
      <c r="D796" s="60" t="s">
        <v>2336</v>
      </c>
      <c r="E796" s="60" t="s">
        <v>2337</v>
      </c>
      <c r="F796" s="60" t="s">
        <v>3699</v>
      </c>
      <c r="G796" s="61" t="s">
        <v>2338</v>
      </c>
      <c r="H796" s="62">
        <v>1.18379956E-4</v>
      </c>
      <c r="I796" s="74">
        <v>6303962</v>
      </c>
      <c r="J796" s="74">
        <v>-84017</v>
      </c>
      <c r="K796" s="74">
        <v>0</v>
      </c>
      <c r="L796" s="74"/>
      <c r="M796" s="74">
        <v>-412</v>
      </c>
      <c r="N796" s="74">
        <v>330324</v>
      </c>
      <c r="O796" s="74">
        <v>-837011</v>
      </c>
      <c r="P796" s="74">
        <v>224578</v>
      </c>
      <c r="Q796" s="74">
        <v>-122</v>
      </c>
      <c r="R796" s="74">
        <v>-338970</v>
      </c>
      <c r="S796" s="75">
        <v>5598332</v>
      </c>
      <c r="T796" s="75">
        <v>274646</v>
      </c>
      <c r="U796" s="75">
        <v>310944</v>
      </c>
      <c r="V796" s="75">
        <v>726</v>
      </c>
      <c r="W796" s="75">
        <v>19</v>
      </c>
      <c r="X796" s="76">
        <v>586335</v>
      </c>
      <c r="Y796" s="75">
        <v>916108</v>
      </c>
      <c r="Z796" s="75">
        <v>1505814</v>
      </c>
      <c r="AA796" s="75">
        <v>122</v>
      </c>
      <c r="AB796" s="75">
        <v>1116258</v>
      </c>
      <c r="AC796" s="76">
        <v>3538302</v>
      </c>
      <c r="AD796" s="75">
        <v>330324</v>
      </c>
      <c r="AE796" s="75">
        <v>-329306</v>
      </c>
      <c r="AF796" s="75">
        <v>1018</v>
      </c>
      <c r="AG796" s="74">
        <v>6758984</v>
      </c>
      <c r="AH796" s="74">
        <v>4690355</v>
      </c>
      <c r="AI796" s="74">
        <v>4566924</v>
      </c>
      <c r="AJ796" s="74">
        <v>6979948</v>
      </c>
      <c r="AK796" s="87"/>
    </row>
    <row r="797" spans="1:37" x14ac:dyDescent="0.3">
      <c r="A797" s="23"/>
      <c r="B797" s="77">
        <v>4</v>
      </c>
      <c r="C797" s="77" t="s">
        <v>3750</v>
      </c>
      <c r="D797" s="60" t="s">
        <v>2339</v>
      </c>
      <c r="E797" s="60" t="s">
        <v>2340</v>
      </c>
      <c r="F797" s="60" t="s">
        <v>3699</v>
      </c>
      <c r="G797" s="61" t="s">
        <v>2341</v>
      </c>
      <c r="H797" s="62">
        <v>1.02937315E-4</v>
      </c>
      <c r="I797" s="74">
        <v>5311796</v>
      </c>
      <c r="J797" s="74">
        <v>-73057</v>
      </c>
      <c r="K797" s="74">
        <v>0</v>
      </c>
      <c r="L797" s="74"/>
      <c r="M797" s="74">
        <v>-358</v>
      </c>
      <c r="N797" s="74">
        <v>310659</v>
      </c>
      <c r="O797" s="74">
        <v>-727823</v>
      </c>
      <c r="P797" s="74">
        <v>195282</v>
      </c>
      <c r="Q797" s="74">
        <v>-106</v>
      </c>
      <c r="R797" s="74">
        <v>-148361</v>
      </c>
      <c r="S797" s="75">
        <v>4868032</v>
      </c>
      <c r="T797" s="75">
        <v>238818</v>
      </c>
      <c r="U797" s="75">
        <v>270381</v>
      </c>
      <c r="V797" s="75">
        <v>632</v>
      </c>
      <c r="W797" s="75">
        <v>14</v>
      </c>
      <c r="X797" s="76">
        <v>509845</v>
      </c>
      <c r="Y797" s="75">
        <v>796602</v>
      </c>
      <c r="Z797" s="75">
        <v>1309381</v>
      </c>
      <c r="AA797" s="75">
        <v>106</v>
      </c>
      <c r="AB797" s="75">
        <v>798822</v>
      </c>
      <c r="AC797" s="76">
        <v>2904911</v>
      </c>
      <c r="AD797" s="75">
        <v>310659</v>
      </c>
      <c r="AE797" s="75">
        <v>-288678</v>
      </c>
      <c r="AF797" s="75">
        <v>21981</v>
      </c>
      <c r="AG797" s="74">
        <v>5877276</v>
      </c>
      <c r="AH797" s="74">
        <v>4078499</v>
      </c>
      <c r="AI797" s="74">
        <v>3971170</v>
      </c>
      <c r="AJ797" s="74">
        <v>6069415</v>
      </c>
      <c r="AK797" s="87"/>
    </row>
    <row r="798" spans="1:37" x14ac:dyDescent="0.3">
      <c r="A798" s="23"/>
      <c r="B798" s="77">
        <v>4</v>
      </c>
      <c r="C798" s="77" t="s">
        <v>3750</v>
      </c>
      <c r="D798" s="60" t="s">
        <v>2342</v>
      </c>
      <c r="E798" s="60" t="s">
        <v>2343</v>
      </c>
      <c r="F798" s="60" t="s">
        <v>3699</v>
      </c>
      <c r="G798" s="61" t="s">
        <v>2344</v>
      </c>
      <c r="H798" s="62">
        <v>8.3143682999999995E-5</v>
      </c>
      <c r="I798" s="74">
        <v>4227998</v>
      </c>
      <c r="J798" s="74">
        <v>-59009</v>
      </c>
      <c r="K798" s="74">
        <v>0</v>
      </c>
      <c r="L798" s="74"/>
      <c r="M798" s="74">
        <v>-289</v>
      </c>
      <c r="N798" s="74">
        <v>259530</v>
      </c>
      <c r="O798" s="74">
        <v>-587872</v>
      </c>
      <c r="P798" s="74">
        <v>157732</v>
      </c>
      <c r="Q798" s="74">
        <v>-86</v>
      </c>
      <c r="R798" s="74">
        <v>-66036</v>
      </c>
      <c r="S798" s="75">
        <v>3931968</v>
      </c>
      <c r="T798" s="75">
        <v>192896</v>
      </c>
      <c r="U798" s="75">
        <v>218390</v>
      </c>
      <c r="V798" s="75">
        <v>510</v>
      </c>
      <c r="W798" s="75">
        <v>521756</v>
      </c>
      <c r="X798" s="76">
        <v>933552</v>
      </c>
      <c r="Y798" s="75">
        <v>643425</v>
      </c>
      <c r="Z798" s="75">
        <v>1057603</v>
      </c>
      <c r="AA798" s="75">
        <v>86</v>
      </c>
      <c r="AB798" s="75">
        <v>84892</v>
      </c>
      <c r="AC798" s="76">
        <v>1786006</v>
      </c>
      <c r="AD798" s="75">
        <v>259530</v>
      </c>
      <c r="AE798" s="75">
        <v>-89263</v>
      </c>
      <c r="AF798" s="75">
        <v>170267</v>
      </c>
      <c r="AG798" s="74">
        <v>4747145</v>
      </c>
      <c r="AH798" s="74">
        <v>3294252</v>
      </c>
      <c r="AI798" s="74">
        <v>3207560</v>
      </c>
      <c r="AJ798" s="74">
        <v>4902338</v>
      </c>
      <c r="AK798" s="87"/>
    </row>
    <row r="799" spans="1:37" x14ac:dyDescent="0.3">
      <c r="A799" s="23"/>
      <c r="B799" s="77">
        <v>4</v>
      </c>
      <c r="C799" s="77" t="s">
        <v>3750</v>
      </c>
      <c r="D799" s="60" t="s">
        <v>2345</v>
      </c>
      <c r="E799" s="60" t="s">
        <v>2346</v>
      </c>
      <c r="F799" s="60" t="s">
        <v>3699</v>
      </c>
      <c r="G799" s="61" t="s">
        <v>2347</v>
      </c>
      <c r="H799" s="62">
        <v>1.2490785E-5</v>
      </c>
      <c r="I799" s="74">
        <v>599295</v>
      </c>
      <c r="J799" s="74">
        <v>-8865</v>
      </c>
      <c r="K799" s="74">
        <v>0</v>
      </c>
      <c r="L799" s="74"/>
      <c r="M799" s="74">
        <v>-43</v>
      </c>
      <c r="N799" s="74">
        <v>43940</v>
      </c>
      <c r="O799" s="74">
        <v>-88317</v>
      </c>
      <c r="P799" s="74">
        <v>23696</v>
      </c>
      <c r="Q799" s="74">
        <v>-13</v>
      </c>
      <c r="R799" s="74">
        <v>21012</v>
      </c>
      <c r="S799" s="75">
        <v>590705</v>
      </c>
      <c r="T799" s="75">
        <v>28979</v>
      </c>
      <c r="U799" s="75">
        <v>32809</v>
      </c>
      <c r="V799" s="75">
        <v>77</v>
      </c>
      <c r="W799" s="75">
        <v>27018</v>
      </c>
      <c r="X799" s="76">
        <v>88883</v>
      </c>
      <c r="Y799" s="75">
        <v>96663</v>
      </c>
      <c r="Z799" s="75">
        <v>158885</v>
      </c>
      <c r="AA799" s="75">
        <v>13</v>
      </c>
      <c r="AB799" s="75">
        <v>433416</v>
      </c>
      <c r="AC799" s="76">
        <v>688977</v>
      </c>
      <c r="AD799" s="75">
        <v>43940</v>
      </c>
      <c r="AE799" s="75">
        <v>-86123</v>
      </c>
      <c r="AF799" s="75">
        <v>-42183</v>
      </c>
      <c r="AG799" s="74">
        <v>713170</v>
      </c>
      <c r="AH799" s="74">
        <v>494900</v>
      </c>
      <c r="AI799" s="74">
        <v>481876</v>
      </c>
      <c r="AJ799" s="74">
        <v>736485</v>
      </c>
      <c r="AK799" s="87"/>
    </row>
    <row r="800" spans="1:37" x14ac:dyDescent="0.3">
      <c r="A800" s="23"/>
      <c r="B800" s="77">
        <v>4</v>
      </c>
      <c r="C800" s="77" t="s">
        <v>3750</v>
      </c>
      <c r="D800" s="60" t="s">
        <v>2348</v>
      </c>
      <c r="E800" s="60" t="s">
        <v>2349</v>
      </c>
      <c r="F800" s="60" t="s">
        <v>3699</v>
      </c>
      <c r="G800" s="61" t="s">
        <v>2350</v>
      </c>
      <c r="H800" s="62">
        <v>4.1225932000000002E-5</v>
      </c>
      <c r="I800" s="74">
        <v>2070898</v>
      </c>
      <c r="J800" s="74">
        <v>-29259</v>
      </c>
      <c r="K800" s="74">
        <v>0</v>
      </c>
      <c r="L800" s="74"/>
      <c r="M800" s="74">
        <v>-143</v>
      </c>
      <c r="N800" s="74">
        <v>132205</v>
      </c>
      <c r="O800" s="74">
        <v>-291490</v>
      </c>
      <c r="P800" s="74">
        <v>78210</v>
      </c>
      <c r="Q800" s="74">
        <v>-43</v>
      </c>
      <c r="R800" s="74">
        <v>-10754</v>
      </c>
      <c r="S800" s="75">
        <v>1949624</v>
      </c>
      <c r="T800" s="75">
        <v>95646</v>
      </c>
      <c r="U800" s="75">
        <v>108286</v>
      </c>
      <c r="V800" s="75">
        <v>253</v>
      </c>
      <c r="W800" s="75">
        <v>55463</v>
      </c>
      <c r="X800" s="76">
        <v>259648</v>
      </c>
      <c r="Y800" s="75">
        <v>319035</v>
      </c>
      <c r="Z800" s="75">
        <v>524401</v>
      </c>
      <c r="AA800" s="75">
        <v>43</v>
      </c>
      <c r="AB800" s="75">
        <v>13820</v>
      </c>
      <c r="AC800" s="76">
        <v>857299</v>
      </c>
      <c r="AD800" s="75">
        <v>132205</v>
      </c>
      <c r="AE800" s="75">
        <v>-73134</v>
      </c>
      <c r="AF800" s="75">
        <v>59071</v>
      </c>
      <c r="AG800" s="74">
        <v>2353823</v>
      </c>
      <c r="AH800" s="74">
        <v>1633420</v>
      </c>
      <c r="AI800" s="74">
        <v>1590436</v>
      </c>
      <c r="AJ800" s="74">
        <v>2430774</v>
      </c>
      <c r="AK800" s="87"/>
    </row>
    <row r="801" spans="1:37" x14ac:dyDescent="0.3">
      <c r="A801" s="23"/>
      <c r="B801" s="77">
        <v>4</v>
      </c>
      <c r="C801" s="77" t="s">
        <v>3750</v>
      </c>
      <c r="D801" s="60" t="s">
        <v>2351</v>
      </c>
      <c r="E801" s="60" t="s">
        <v>2352</v>
      </c>
      <c r="F801" s="60" t="s">
        <v>3699</v>
      </c>
      <c r="G801" s="61" t="s">
        <v>2353</v>
      </c>
      <c r="H801" s="62">
        <v>4.8232691910000004E-3</v>
      </c>
      <c r="I801" s="74">
        <v>249476574</v>
      </c>
      <c r="J801" s="74">
        <v>-3423186</v>
      </c>
      <c r="K801" s="74">
        <v>0</v>
      </c>
      <c r="L801" s="74"/>
      <c r="M801" s="74">
        <v>-16776</v>
      </c>
      <c r="N801" s="74">
        <v>14475677</v>
      </c>
      <c r="O801" s="74">
        <v>-34103164</v>
      </c>
      <c r="P801" s="74">
        <v>9150210</v>
      </c>
      <c r="Q801" s="74">
        <v>-4989</v>
      </c>
      <c r="R801" s="74">
        <v>-7456039</v>
      </c>
      <c r="S801" s="75">
        <v>228098307</v>
      </c>
      <c r="T801" s="75">
        <v>11190161</v>
      </c>
      <c r="U801" s="75">
        <v>12669082</v>
      </c>
      <c r="V801" s="75">
        <v>29597</v>
      </c>
      <c r="W801" s="75">
        <v>5080812</v>
      </c>
      <c r="X801" s="76">
        <v>28969652</v>
      </c>
      <c r="Y801" s="75">
        <v>37325869</v>
      </c>
      <c r="Z801" s="75">
        <v>61352847</v>
      </c>
      <c r="AA801" s="75">
        <v>4989</v>
      </c>
      <c r="AB801" s="75">
        <v>9585592</v>
      </c>
      <c r="AC801" s="76">
        <v>108269297</v>
      </c>
      <c r="AD801" s="75">
        <v>14475677</v>
      </c>
      <c r="AE801" s="75">
        <v>-8756648</v>
      </c>
      <c r="AF801" s="75">
        <v>5719029</v>
      </c>
      <c r="AG801" s="74">
        <v>275387848</v>
      </c>
      <c r="AH801" s="74">
        <v>191103658</v>
      </c>
      <c r="AI801" s="74">
        <v>186074598</v>
      </c>
      <c r="AJ801" s="74">
        <v>284390783</v>
      </c>
      <c r="AK801" s="87"/>
    </row>
    <row r="802" spans="1:37" x14ac:dyDescent="0.3">
      <c r="A802" s="23"/>
      <c r="B802" s="77">
        <v>4</v>
      </c>
      <c r="C802" s="77" t="s">
        <v>3750</v>
      </c>
      <c r="D802" s="60" t="s">
        <v>2354</v>
      </c>
      <c r="E802" s="60" t="s">
        <v>2355</v>
      </c>
      <c r="F802" s="60" t="s">
        <v>3699</v>
      </c>
      <c r="G802" s="61" t="s">
        <v>2356</v>
      </c>
      <c r="H802" s="62">
        <v>4.5114772000000001E-5</v>
      </c>
      <c r="I802" s="74">
        <v>2440970</v>
      </c>
      <c r="J802" s="74">
        <v>-32019</v>
      </c>
      <c r="K802" s="74">
        <v>0</v>
      </c>
      <c r="L802" s="74"/>
      <c r="M802" s="74">
        <v>-157</v>
      </c>
      <c r="N802" s="74">
        <v>120573</v>
      </c>
      <c r="O802" s="74">
        <v>-318986</v>
      </c>
      <c r="P802" s="74">
        <v>85587</v>
      </c>
      <c r="Q802" s="74">
        <v>-47</v>
      </c>
      <c r="R802" s="74">
        <v>-162388</v>
      </c>
      <c r="S802" s="75">
        <v>2133533</v>
      </c>
      <c r="T802" s="75">
        <v>104668</v>
      </c>
      <c r="U802" s="75">
        <v>118501</v>
      </c>
      <c r="V802" s="75">
        <v>277</v>
      </c>
      <c r="W802" s="75">
        <v>504688</v>
      </c>
      <c r="X802" s="76">
        <v>728134</v>
      </c>
      <c r="Y802" s="75">
        <v>349130</v>
      </c>
      <c r="Z802" s="75">
        <v>573868</v>
      </c>
      <c r="AA802" s="75">
        <v>47</v>
      </c>
      <c r="AB802" s="75">
        <v>208777</v>
      </c>
      <c r="AC802" s="76">
        <v>1131822</v>
      </c>
      <c r="AD802" s="75">
        <v>120573</v>
      </c>
      <c r="AE802" s="75">
        <v>-16955</v>
      </c>
      <c r="AF802" s="75">
        <v>103618</v>
      </c>
      <c r="AG802" s="74">
        <v>2575859</v>
      </c>
      <c r="AH802" s="74">
        <v>1787501</v>
      </c>
      <c r="AI802" s="74">
        <v>1740461</v>
      </c>
      <c r="AJ802" s="74">
        <v>2660068</v>
      </c>
      <c r="AK802" s="87"/>
    </row>
    <row r="803" spans="1:37" x14ac:dyDescent="0.3">
      <c r="A803" s="23"/>
      <c r="B803" s="77">
        <v>4</v>
      </c>
      <c r="C803" s="77" t="s">
        <v>3750</v>
      </c>
      <c r="D803" s="60" t="s">
        <v>2357</v>
      </c>
      <c r="E803" s="60" t="s">
        <v>2358</v>
      </c>
      <c r="F803" s="60" t="s">
        <v>3699</v>
      </c>
      <c r="G803" s="61" t="s">
        <v>2359</v>
      </c>
      <c r="H803" s="62">
        <v>1.9964685100000001E-4</v>
      </c>
      <c r="I803" s="74">
        <v>10505687</v>
      </c>
      <c r="J803" s="74">
        <v>-141694</v>
      </c>
      <c r="K803" s="74">
        <v>0</v>
      </c>
      <c r="L803" s="74"/>
      <c r="M803" s="74">
        <v>-694</v>
      </c>
      <c r="N803" s="74">
        <v>574457</v>
      </c>
      <c r="O803" s="74">
        <v>-1411613</v>
      </c>
      <c r="P803" s="74">
        <v>378749</v>
      </c>
      <c r="Q803" s="74">
        <v>-207</v>
      </c>
      <c r="R803" s="74">
        <v>-463141</v>
      </c>
      <c r="S803" s="75">
        <v>9441544</v>
      </c>
      <c r="T803" s="75">
        <v>463188</v>
      </c>
      <c r="U803" s="75">
        <v>524404</v>
      </c>
      <c r="V803" s="75">
        <v>1225</v>
      </c>
      <c r="W803" s="75">
        <v>105081</v>
      </c>
      <c r="X803" s="76">
        <v>1093898</v>
      </c>
      <c r="Y803" s="75">
        <v>1545009</v>
      </c>
      <c r="Z803" s="75">
        <v>2539544</v>
      </c>
      <c r="AA803" s="75">
        <v>207</v>
      </c>
      <c r="AB803" s="75">
        <v>595435</v>
      </c>
      <c r="AC803" s="76">
        <v>4680195</v>
      </c>
      <c r="AD803" s="75">
        <v>574457</v>
      </c>
      <c r="AE803" s="75">
        <v>-377408</v>
      </c>
      <c r="AF803" s="75">
        <v>197049</v>
      </c>
      <c r="AG803" s="74">
        <v>11398973</v>
      </c>
      <c r="AH803" s="74">
        <v>7910246</v>
      </c>
      <c r="AI803" s="74">
        <v>7702081</v>
      </c>
      <c r="AJ803" s="74">
        <v>11771627</v>
      </c>
      <c r="AK803" s="87"/>
    </row>
    <row r="804" spans="1:37" x14ac:dyDescent="0.3">
      <c r="A804" s="23"/>
      <c r="B804" s="77">
        <v>5</v>
      </c>
      <c r="C804" s="77" t="s">
        <v>3749</v>
      </c>
      <c r="D804" s="60" t="s">
        <v>2360</v>
      </c>
      <c r="E804" s="60" t="s">
        <v>2361</v>
      </c>
      <c r="F804" s="60" t="s">
        <v>3699</v>
      </c>
      <c r="G804" s="61" t="s">
        <v>2362</v>
      </c>
      <c r="H804" s="62">
        <v>1.645712E-5</v>
      </c>
      <c r="I804" s="74">
        <v>1176949</v>
      </c>
      <c r="J804" s="74">
        <v>-11680</v>
      </c>
      <c r="K804" s="74">
        <v>0</v>
      </c>
      <c r="L804" s="74"/>
      <c r="M804" s="74">
        <v>-57</v>
      </c>
      <c r="N804" s="74">
        <v>4457</v>
      </c>
      <c r="O804" s="74">
        <v>-116361</v>
      </c>
      <c r="P804" s="74">
        <v>31221</v>
      </c>
      <c r="Q804" s="74">
        <v>-17</v>
      </c>
      <c r="R804" s="74">
        <v>-306234</v>
      </c>
      <c r="S804" s="75">
        <v>778278</v>
      </c>
      <c r="T804" s="75">
        <v>38181</v>
      </c>
      <c r="U804" s="75">
        <v>43227</v>
      </c>
      <c r="V804" s="75">
        <v>101</v>
      </c>
      <c r="W804" s="75">
        <v>1</v>
      </c>
      <c r="X804" s="76">
        <v>81510</v>
      </c>
      <c r="Y804" s="75">
        <v>127357</v>
      </c>
      <c r="Z804" s="75">
        <v>209338</v>
      </c>
      <c r="AA804" s="75">
        <v>17</v>
      </c>
      <c r="AB804" s="75">
        <v>450486</v>
      </c>
      <c r="AC804" s="76">
        <v>787198</v>
      </c>
      <c r="AD804" s="75">
        <v>4457</v>
      </c>
      <c r="AE804" s="75">
        <v>-40405</v>
      </c>
      <c r="AF804" s="75">
        <v>-35948</v>
      </c>
      <c r="AG804" s="74">
        <v>939631</v>
      </c>
      <c r="AH804" s="74">
        <v>652051</v>
      </c>
      <c r="AI804" s="74">
        <v>634891</v>
      </c>
      <c r="AJ804" s="74">
        <v>970349</v>
      </c>
      <c r="AK804" s="87"/>
    </row>
    <row r="805" spans="1:37" x14ac:dyDescent="0.3">
      <c r="A805" s="23"/>
      <c r="B805" s="77">
        <v>4</v>
      </c>
      <c r="C805" s="77" t="s">
        <v>3750</v>
      </c>
      <c r="D805" s="60" t="s">
        <v>2363</v>
      </c>
      <c r="E805" s="60" t="s">
        <v>2364</v>
      </c>
      <c r="F805" s="60" t="s">
        <v>3699</v>
      </c>
      <c r="G805" s="61" t="s">
        <v>2365</v>
      </c>
      <c r="H805" s="62">
        <v>3.6634000999999998E-5</v>
      </c>
      <c r="I805" s="74">
        <v>1999605</v>
      </c>
      <c r="J805" s="74">
        <v>-26000</v>
      </c>
      <c r="K805" s="74">
        <v>0</v>
      </c>
      <c r="L805" s="74"/>
      <c r="M805" s="74">
        <v>-127</v>
      </c>
      <c r="N805" s="74">
        <v>95495</v>
      </c>
      <c r="O805" s="74">
        <v>-259023</v>
      </c>
      <c r="P805" s="74">
        <v>69498</v>
      </c>
      <c r="Q805" s="74">
        <v>-38</v>
      </c>
      <c r="R805" s="74">
        <v>-146942</v>
      </c>
      <c r="S805" s="75">
        <v>1732468</v>
      </c>
      <c r="T805" s="75">
        <v>84992</v>
      </c>
      <c r="U805" s="75">
        <v>96225</v>
      </c>
      <c r="V805" s="75">
        <v>225</v>
      </c>
      <c r="W805" s="75">
        <v>321373</v>
      </c>
      <c r="X805" s="76">
        <v>502815</v>
      </c>
      <c r="Y805" s="75">
        <v>283500</v>
      </c>
      <c r="Z805" s="75">
        <v>465991</v>
      </c>
      <c r="AA805" s="75">
        <v>38</v>
      </c>
      <c r="AB805" s="75">
        <v>188920</v>
      </c>
      <c r="AC805" s="76">
        <v>938449</v>
      </c>
      <c r="AD805" s="75">
        <v>95495</v>
      </c>
      <c r="AE805" s="75">
        <v>-26332</v>
      </c>
      <c r="AF805" s="75">
        <v>69163</v>
      </c>
      <c r="AG805" s="74">
        <v>2091643</v>
      </c>
      <c r="AH805" s="74">
        <v>1451483</v>
      </c>
      <c r="AI805" s="74">
        <v>1413286</v>
      </c>
      <c r="AJ805" s="74">
        <v>2160023</v>
      </c>
      <c r="AK805" s="87"/>
    </row>
    <row r="806" spans="1:37" x14ac:dyDescent="0.3">
      <c r="A806" s="23"/>
      <c r="B806" s="77">
        <v>4</v>
      </c>
      <c r="C806" s="77" t="s">
        <v>3750</v>
      </c>
      <c r="D806" s="60" t="s">
        <v>2366</v>
      </c>
      <c r="E806" s="60" t="s">
        <v>2367</v>
      </c>
      <c r="F806" s="60" t="s">
        <v>3699</v>
      </c>
      <c r="G806" s="61" t="s">
        <v>2368</v>
      </c>
      <c r="H806" s="62">
        <v>8.1644676060000001E-3</v>
      </c>
      <c r="I806" s="74">
        <v>403012873</v>
      </c>
      <c r="J806" s="74">
        <v>-5794512</v>
      </c>
      <c r="K806" s="74">
        <v>0</v>
      </c>
      <c r="L806" s="74"/>
      <c r="M806" s="74">
        <v>-28397</v>
      </c>
      <c r="N806" s="74">
        <v>27163338</v>
      </c>
      <c r="O806" s="74">
        <v>-57727273</v>
      </c>
      <c r="P806" s="74">
        <v>15488788</v>
      </c>
      <c r="Q806" s="74">
        <v>-8445</v>
      </c>
      <c r="R806" s="74">
        <v>4001302</v>
      </c>
      <c r="S806" s="75">
        <v>386107674</v>
      </c>
      <c r="T806" s="75">
        <v>18941863</v>
      </c>
      <c r="U806" s="75">
        <v>21445271</v>
      </c>
      <c r="V806" s="75">
        <v>50100</v>
      </c>
      <c r="W806" s="75">
        <v>25604382</v>
      </c>
      <c r="X806" s="76">
        <v>66041616</v>
      </c>
      <c r="Y806" s="75">
        <v>63182426</v>
      </c>
      <c r="Z806" s="75">
        <v>103853488</v>
      </c>
      <c r="AA806" s="75">
        <v>8445</v>
      </c>
      <c r="AB806" s="75">
        <v>0</v>
      </c>
      <c r="AC806" s="76">
        <v>167044359</v>
      </c>
      <c r="AD806" s="75">
        <v>27163338</v>
      </c>
      <c r="AE806" s="75">
        <v>-13137877</v>
      </c>
      <c r="AF806" s="75">
        <v>14025461</v>
      </c>
      <c r="AG806" s="74">
        <v>466155853</v>
      </c>
      <c r="AH806" s="74">
        <v>323485910</v>
      </c>
      <c r="AI806" s="74">
        <v>314973096</v>
      </c>
      <c r="AJ806" s="74">
        <v>481395344</v>
      </c>
      <c r="AK806" s="87"/>
    </row>
    <row r="807" spans="1:37" x14ac:dyDescent="0.3">
      <c r="A807" s="23"/>
      <c r="B807" s="77">
        <v>4</v>
      </c>
      <c r="C807" s="77" t="s">
        <v>3750</v>
      </c>
      <c r="D807" s="60" t="s">
        <v>2369</v>
      </c>
      <c r="E807" s="60" t="s">
        <v>2370</v>
      </c>
      <c r="F807" s="60" t="s">
        <v>3699</v>
      </c>
      <c r="G807" s="61" t="s">
        <v>2368</v>
      </c>
      <c r="H807" s="62">
        <v>1.9854218999999999E-5</v>
      </c>
      <c r="I807" s="74">
        <v>1329378</v>
      </c>
      <c r="J807" s="74">
        <v>-14091</v>
      </c>
      <c r="K807" s="74">
        <v>0</v>
      </c>
      <c r="L807" s="74"/>
      <c r="M807" s="74">
        <v>-69</v>
      </c>
      <c r="N807" s="74">
        <v>17864</v>
      </c>
      <c r="O807" s="74">
        <v>-140380</v>
      </c>
      <c r="P807" s="74">
        <v>37665</v>
      </c>
      <c r="Q807" s="74">
        <v>-21</v>
      </c>
      <c r="R807" s="74">
        <v>-291417</v>
      </c>
      <c r="S807" s="75">
        <v>938929</v>
      </c>
      <c r="T807" s="75">
        <v>46063</v>
      </c>
      <c r="U807" s="75">
        <v>52150</v>
      </c>
      <c r="V807" s="75">
        <v>122</v>
      </c>
      <c r="W807" s="75">
        <v>207436</v>
      </c>
      <c r="X807" s="76">
        <v>305771</v>
      </c>
      <c r="Y807" s="75">
        <v>153646</v>
      </c>
      <c r="Z807" s="75">
        <v>252549</v>
      </c>
      <c r="AA807" s="75">
        <v>21</v>
      </c>
      <c r="AB807" s="75">
        <v>374675</v>
      </c>
      <c r="AC807" s="76">
        <v>780891</v>
      </c>
      <c r="AD807" s="75">
        <v>17864</v>
      </c>
      <c r="AE807" s="75">
        <v>-9545</v>
      </c>
      <c r="AF807" s="75">
        <v>8319</v>
      </c>
      <c r="AG807" s="74">
        <v>1133590</v>
      </c>
      <c r="AH807" s="74">
        <v>786648</v>
      </c>
      <c r="AI807" s="74">
        <v>765946</v>
      </c>
      <c r="AJ807" s="74">
        <v>1170649</v>
      </c>
      <c r="AK807" s="87"/>
    </row>
    <row r="808" spans="1:37" x14ac:dyDescent="0.3">
      <c r="A808" s="23"/>
      <c r="B808" s="77">
        <v>4</v>
      </c>
      <c r="C808" s="77" t="s">
        <v>3750</v>
      </c>
      <c r="D808" s="60" t="s">
        <v>2371</v>
      </c>
      <c r="E808" s="60" t="s">
        <v>2372</v>
      </c>
      <c r="F808" s="60" t="s">
        <v>3699</v>
      </c>
      <c r="G808" s="61" t="s">
        <v>2373</v>
      </c>
      <c r="H808" s="62">
        <v>1.62979034E-3</v>
      </c>
      <c r="I808" s="74">
        <v>75654134</v>
      </c>
      <c r="J808" s="74">
        <v>-1156700</v>
      </c>
      <c r="K808" s="74">
        <v>0</v>
      </c>
      <c r="L808" s="74"/>
      <c r="M808" s="74">
        <v>-5669</v>
      </c>
      <c r="N808" s="74">
        <v>6083850</v>
      </c>
      <c r="O808" s="74">
        <v>-11523513</v>
      </c>
      <c r="P808" s="74">
        <v>3091871</v>
      </c>
      <c r="Q808" s="74">
        <v>-1686</v>
      </c>
      <c r="R808" s="74">
        <v>4932498</v>
      </c>
      <c r="S808" s="75">
        <v>77074785</v>
      </c>
      <c r="T808" s="75">
        <v>3781173</v>
      </c>
      <c r="U808" s="75">
        <v>4280903</v>
      </c>
      <c r="V808" s="75">
        <v>10001</v>
      </c>
      <c r="W808" s="75">
        <v>12605974</v>
      </c>
      <c r="X808" s="76">
        <v>20678051</v>
      </c>
      <c r="Y808" s="75">
        <v>12612471</v>
      </c>
      <c r="Z808" s="75">
        <v>20731225</v>
      </c>
      <c r="AA808" s="75">
        <v>1686</v>
      </c>
      <c r="AB808" s="75">
        <v>0</v>
      </c>
      <c r="AC808" s="76">
        <v>33345382</v>
      </c>
      <c r="AD808" s="75">
        <v>6083850</v>
      </c>
      <c r="AE808" s="75">
        <v>-2312863</v>
      </c>
      <c r="AF808" s="75">
        <v>3770987</v>
      </c>
      <c r="AG808" s="74">
        <v>93053992</v>
      </c>
      <c r="AH808" s="74">
        <v>64574230</v>
      </c>
      <c r="AI808" s="74">
        <v>62874903</v>
      </c>
      <c r="AJ808" s="74">
        <v>96096098</v>
      </c>
      <c r="AK808" s="87"/>
    </row>
    <row r="809" spans="1:37" x14ac:dyDescent="0.3">
      <c r="A809" s="23"/>
      <c r="B809" s="77">
        <v>5</v>
      </c>
      <c r="C809" s="77" t="s">
        <v>3749</v>
      </c>
      <c r="D809" s="60" t="s">
        <v>2374</v>
      </c>
      <c r="E809" s="60" t="s">
        <v>2375</v>
      </c>
      <c r="F809" s="60" t="s">
        <v>3699</v>
      </c>
      <c r="G809" s="61" t="s">
        <v>2376</v>
      </c>
      <c r="H809" s="62">
        <v>9.7333720000000008E-6</v>
      </c>
      <c r="I809" s="74">
        <v>936507</v>
      </c>
      <c r="J809" s="74">
        <v>-6908</v>
      </c>
      <c r="K809" s="74">
        <v>0</v>
      </c>
      <c r="L809" s="74"/>
      <c r="M809" s="74">
        <v>-34</v>
      </c>
      <c r="N809" s="74">
        <v>-30531</v>
      </c>
      <c r="O809" s="74">
        <v>-68820</v>
      </c>
      <c r="P809" s="74">
        <v>18465</v>
      </c>
      <c r="Q809" s="74">
        <v>-10</v>
      </c>
      <c r="R809" s="74">
        <v>-388366</v>
      </c>
      <c r="S809" s="75">
        <v>460303</v>
      </c>
      <c r="T809" s="75">
        <v>22582</v>
      </c>
      <c r="U809" s="75">
        <v>25566</v>
      </c>
      <c r="V809" s="75">
        <v>60</v>
      </c>
      <c r="W809" s="75">
        <v>289772</v>
      </c>
      <c r="X809" s="76">
        <v>337980</v>
      </c>
      <c r="Y809" s="75">
        <v>75324</v>
      </c>
      <c r="Z809" s="75">
        <v>123810</v>
      </c>
      <c r="AA809" s="75">
        <v>10</v>
      </c>
      <c r="AB809" s="75">
        <v>499325</v>
      </c>
      <c r="AC809" s="76">
        <v>698469</v>
      </c>
      <c r="AD809" s="75">
        <v>-30531</v>
      </c>
      <c r="AE809" s="75">
        <v>22043</v>
      </c>
      <c r="AF809" s="75">
        <v>-8488</v>
      </c>
      <c r="AG809" s="74">
        <v>555734</v>
      </c>
      <c r="AH809" s="74">
        <v>385648</v>
      </c>
      <c r="AI809" s="74">
        <v>375499</v>
      </c>
      <c r="AJ809" s="74">
        <v>573901</v>
      </c>
      <c r="AK809" s="87"/>
    </row>
    <row r="810" spans="1:37" x14ac:dyDescent="0.3">
      <c r="A810" s="23"/>
      <c r="B810" s="77">
        <v>5</v>
      </c>
      <c r="C810" s="77" t="s">
        <v>3749</v>
      </c>
      <c r="D810" s="60" t="s">
        <v>2377</v>
      </c>
      <c r="E810" s="60" t="s">
        <v>2378</v>
      </c>
      <c r="F810" s="60" t="s">
        <v>3699</v>
      </c>
      <c r="G810" s="61" t="s">
        <v>2379</v>
      </c>
      <c r="H810" s="62">
        <v>5.7915536999999999E-5</v>
      </c>
      <c r="I810" s="74">
        <v>2310326</v>
      </c>
      <c r="J810" s="74">
        <v>-41104</v>
      </c>
      <c r="K810" s="74">
        <v>0</v>
      </c>
      <c r="L810" s="74"/>
      <c r="M810" s="74">
        <v>-201</v>
      </c>
      <c r="N810" s="74">
        <v>268351</v>
      </c>
      <c r="O810" s="74">
        <v>-409495</v>
      </c>
      <c r="P810" s="74">
        <v>109871</v>
      </c>
      <c r="Q810" s="74">
        <v>-60</v>
      </c>
      <c r="R810" s="74">
        <v>501209</v>
      </c>
      <c r="S810" s="75">
        <v>2738897</v>
      </c>
      <c r="T810" s="75">
        <v>134366</v>
      </c>
      <c r="U810" s="75">
        <v>152124</v>
      </c>
      <c r="V810" s="75">
        <v>355</v>
      </c>
      <c r="W810" s="75">
        <v>644427</v>
      </c>
      <c r="X810" s="76">
        <v>931272</v>
      </c>
      <c r="Y810" s="75">
        <v>448191</v>
      </c>
      <c r="Z810" s="75">
        <v>736696</v>
      </c>
      <c r="AA810" s="75">
        <v>60</v>
      </c>
      <c r="AB810" s="75">
        <v>854870</v>
      </c>
      <c r="AC810" s="76">
        <v>2039817</v>
      </c>
      <c r="AD810" s="75">
        <v>268351</v>
      </c>
      <c r="AE810" s="75">
        <v>-235264</v>
      </c>
      <c r="AF810" s="75">
        <v>33087</v>
      </c>
      <c r="AG810" s="74">
        <v>3306727</v>
      </c>
      <c r="AH810" s="74">
        <v>2294682</v>
      </c>
      <c r="AI810" s="74">
        <v>2234296</v>
      </c>
      <c r="AJ810" s="74">
        <v>3414830</v>
      </c>
      <c r="AK810" s="87"/>
    </row>
    <row r="811" spans="1:37" x14ac:dyDescent="0.3">
      <c r="A811" s="23"/>
      <c r="B811" s="77">
        <v>4</v>
      </c>
      <c r="C811" s="77" t="s">
        <v>3750</v>
      </c>
      <c r="D811" s="60" t="s">
        <v>2380</v>
      </c>
      <c r="E811" s="60" t="s">
        <v>2381</v>
      </c>
      <c r="F811" s="60" t="s">
        <v>3699</v>
      </c>
      <c r="G811" s="61" t="s">
        <v>2382</v>
      </c>
      <c r="H811" s="62">
        <v>2.1546429E-5</v>
      </c>
      <c r="I811" s="74">
        <v>1205611</v>
      </c>
      <c r="J811" s="74">
        <v>-15292</v>
      </c>
      <c r="K811" s="74">
        <v>0</v>
      </c>
      <c r="L811" s="74"/>
      <c r="M811" s="74">
        <v>-75</v>
      </c>
      <c r="N811" s="74">
        <v>52089</v>
      </c>
      <c r="O811" s="74">
        <v>-152345</v>
      </c>
      <c r="P811" s="74">
        <v>40876</v>
      </c>
      <c r="Q811" s="74">
        <v>-22</v>
      </c>
      <c r="R811" s="74">
        <v>-111885</v>
      </c>
      <c r="S811" s="75">
        <v>1018957</v>
      </c>
      <c r="T811" s="75">
        <v>49989</v>
      </c>
      <c r="U811" s="75">
        <v>56595</v>
      </c>
      <c r="V811" s="75">
        <v>132</v>
      </c>
      <c r="W811" s="75">
        <v>9420</v>
      </c>
      <c r="X811" s="76">
        <v>116136</v>
      </c>
      <c r="Y811" s="75">
        <v>166742</v>
      </c>
      <c r="Z811" s="75">
        <v>274074</v>
      </c>
      <c r="AA811" s="75">
        <v>22</v>
      </c>
      <c r="AB811" s="75">
        <v>143849</v>
      </c>
      <c r="AC811" s="76">
        <v>584687</v>
      </c>
      <c r="AD811" s="75">
        <v>52089</v>
      </c>
      <c r="AE811" s="75">
        <v>-41003</v>
      </c>
      <c r="AF811" s="75">
        <v>11086</v>
      </c>
      <c r="AG811" s="74">
        <v>1230208</v>
      </c>
      <c r="AH811" s="74">
        <v>853695</v>
      </c>
      <c r="AI811" s="74">
        <v>831229</v>
      </c>
      <c r="AJ811" s="74">
        <v>1270426</v>
      </c>
      <c r="AK811" s="87"/>
    </row>
    <row r="812" spans="1:37" x14ac:dyDescent="0.3">
      <c r="A812" s="23"/>
      <c r="B812" s="77">
        <v>4</v>
      </c>
      <c r="C812" s="77" t="s">
        <v>3750</v>
      </c>
      <c r="D812" s="60" t="s">
        <v>2383</v>
      </c>
      <c r="E812" s="60" t="s">
        <v>2384</v>
      </c>
      <c r="F812" s="60" t="s">
        <v>3699</v>
      </c>
      <c r="G812" s="61" t="s">
        <v>2385</v>
      </c>
      <c r="H812" s="62">
        <v>7.6677779999999995E-6</v>
      </c>
      <c r="I812" s="74">
        <v>397359</v>
      </c>
      <c r="J812" s="74">
        <v>-5442</v>
      </c>
      <c r="K812" s="74">
        <v>0</v>
      </c>
      <c r="L812" s="74"/>
      <c r="M812" s="74">
        <v>-27</v>
      </c>
      <c r="N812" s="74">
        <v>22908</v>
      </c>
      <c r="O812" s="74">
        <v>-54215</v>
      </c>
      <c r="P812" s="74">
        <v>14547</v>
      </c>
      <c r="Q812" s="74">
        <v>-8</v>
      </c>
      <c r="R812" s="74">
        <v>-12502</v>
      </c>
      <c r="S812" s="75">
        <v>362620</v>
      </c>
      <c r="T812" s="75">
        <v>17790</v>
      </c>
      <c r="U812" s="75">
        <v>20141</v>
      </c>
      <c r="V812" s="75">
        <v>47</v>
      </c>
      <c r="W812" s="75">
        <v>0</v>
      </c>
      <c r="X812" s="76">
        <v>37978</v>
      </c>
      <c r="Y812" s="75">
        <v>59339</v>
      </c>
      <c r="Z812" s="75">
        <v>97536</v>
      </c>
      <c r="AA812" s="75">
        <v>8</v>
      </c>
      <c r="AB812" s="75">
        <v>207620</v>
      </c>
      <c r="AC812" s="76">
        <v>364503</v>
      </c>
      <c r="AD812" s="75">
        <v>22908</v>
      </c>
      <c r="AE812" s="75">
        <v>-42283</v>
      </c>
      <c r="AF812" s="75">
        <v>-19375</v>
      </c>
      <c r="AG812" s="74">
        <v>437797</v>
      </c>
      <c r="AH812" s="74">
        <v>303806</v>
      </c>
      <c r="AI812" s="74">
        <v>295812</v>
      </c>
      <c r="AJ812" s="74">
        <v>452109</v>
      </c>
      <c r="AK812" s="87"/>
    </row>
    <row r="813" spans="1:37" x14ac:dyDescent="0.3">
      <c r="A813" s="23"/>
      <c r="B813" s="77">
        <v>5</v>
      </c>
      <c r="C813" s="77" t="s">
        <v>3749</v>
      </c>
      <c r="D813" s="60" t="s">
        <v>2386</v>
      </c>
      <c r="E813" s="60" t="s">
        <v>2387</v>
      </c>
      <c r="F813" s="60" t="s">
        <v>3699</v>
      </c>
      <c r="G813" s="61" t="s">
        <v>2388</v>
      </c>
      <c r="H813" s="62">
        <v>7.3466671000000007E-5</v>
      </c>
      <c r="I813" s="74">
        <v>3604746</v>
      </c>
      <c r="J813" s="74">
        <v>-52141</v>
      </c>
      <c r="K813" s="74">
        <v>0</v>
      </c>
      <c r="L813" s="74"/>
      <c r="M813" s="74">
        <v>-256</v>
      </c>
      <c r="N813" s="74">
        <v>247419</v>
      </c>
      <c r="O813" s="74">
        <v>-519450</v>
      </c>
      <c r="P813" s="74">
        <v>139373</v>
      </c>
      <c r="Q813" s="74">
        <v>-76</v>
      </c>
      <c r="R813" s="74">
        <v>54712</v>
      </c>
      <c r="S813" s="75">
        <v>3474327</v>
      </c>
      <c r="T813" s="75">
        <v>170445</v>
      </c>
      <c r="U813" s="75">
        <v>192972</v>
      </c>
      <c r="V813" s="75">
        <v>451</v>
      </c>
      <c r="W813" s="75">
        <v>153958</v>
      </c>
      <c r="X813" s="76">
        <v>517826</v>
      </c>
      <c r="Y813" s="75">
        <v>568537</v>
      </c>
      <c r="Z813" s="75">
        <v>934509</v>
      </c>
      <c r="AA813" s="75">
        <v>76</v>
      </c>
      <c r="AB813" s="75">
        <v>0</v>
      </c>
      <c r="AC813" s="76">
        <v>1503122</v>
      </c>
      <c r="AD813" s="75">
        <v>247419</v>
      </c>
      <c r="AE813" s="75">
        <v>-132495</v>
      </c>
      <c r="AF813" s="75">
        <v>114924</v>
      </c>
      <c r="AG813" s="74">
        <v>4194630</v>
      </c>
      <c r="AH813" s="74">
        <v>2910837</v>
      </c>
      <c r="AI813" s="74">
        <v>2834236</v>
      </c>
      <c r="AJ813" s="74">
        <v>4331760</v>
      </c>
      <c r="AK813" s="87"/>
    </row>
    <row r="814" spans="1:37" x14ac:dyDescent="0.3">
      <c r="A814" s="23"/>
      <c r="B814" s="77">
        <v>4</v>
      </c>
      <c r="C814" s="77" t="s">
        <v>3750</v>
      </c>
      <c r="D814" s="60" t="s">
        <v>2389</v>
      </c>
      <c r="E814" s="60" t="s">
        <v>2390</v>
      </c>
      <c r="F814" s="60" t="s">
        <v>3699</v>
      </c>
      <c r="G814" s="61" t="s">
        <v>2391</v>
      </c>
      <c r="H814" s="62">
        <v>4.0221315000000002E-5</v>
      </c>
      <c r="I814" s="74">
        <v>1603259</v>
      </c>
      <c r="J814" s="74">
        <v>-28546</v>
      </c>
      <c r="K814" s="74">
        <v>0</v>
      </c>
      <c r="L814" s="74"/>
      <c r="M814" s="74">
        <v>-140</v>
      </c>
      <c r="N814" s="74">
        <v>186534</v>
      </c>
      <c r="O814" s="74">
        <v>-284387</v>
      </c>
      <c r="P814" s="74">
        <v>76304</v>
      </c>
      <c r="Q814" s="74">
        <v>-42</v>
      </c>
      <c r="R814" s="74">
        <v>349133</v>
      </c>
      <c r="S814" s="75">
        <v>1902115</v>
      </c>
      <c r="T814" s="75">
        <v>93315</v>
      </c>
      <c r="U814" s="75">
        <v>105648</v>
      </c>
      <c r="V814" s="75">
        <v>247</v>
      </c>
      <c r="W814" s="75">
        <v>464347</v>
      </c>
      <c r="X814" s="76">
        <v>663557</v>
      </c>
      <c r="Y814" s="75">
        <v>311261</v>
      </c>
      <c r="Z814" s="75">
        <v>511622</v>
      </c>
      <c r="AA814" s="75">
        <v>42</v>
      </c>
      <c r="AB814" s="75">
        <v>0</v>
      </c>
      <c r="AC814" s="76">
        <v>822925</v>
      </c>
      <c r="AD814" s="75">
        <v>186534</v>
      </c>
      <c r="AE814" s="75">
        <v>-76845</v>
      </c>
      <c r="AF814" s="75">
        <v>109689</v>
      </c>
      <c r="AG814" s="74">
        <v>2296463</v>
      </c>
      <c r="AH814" s="74">
        <v>1593616</v>
      </c>
      <c r="AI814" s="74">
        <v>1551679</v>
      </c>
      <c r="AJ814" s="74">
        <v>2371539</v>
      </c>
      <c r="AK814" s="87"/>
    </row>
    <row r="815" spans="1:37" x14ac:dyDescent="0.3">
      <c r="A815" s="23"/>
      <c r="B815" s="77">
        <v>4</v>
      </c>
      <c r="C815" s="77" t="s">
        <v>3750</v>
      </c>
      <c r="D815" s="60" t="s">
        <v>2392</v>
      </c>
      <c r="E815" s="60" t="s">
        <v>2393</v>
      </c>
      <c r="F815" s="60" t="s">
        <v>3699</v>
      </c>
      <c r="G815" s="61" t="s">
        <v>2394</v>
      </c>
      <c r="H815" s="62">
        <v>1.6938997999999999E-5</v>
      </c>
      <c r="I815" s="74">
        <v>826854</v>
      </c>
      <c r="J815" s="74">
        <v>-12022</v>
      </c>
      <c r="K815" s="74">
        <v>0</v>
      </c>
      <c r="L815" s="74"/>
      <c r="M815" s="74">
        <v>-59</v>
      </c>
      <c r="N815" s="74">
        <v>57640</v>
      </c>
      <c r="O815" s="74">
        <v>-119768</v>
      </c>
      <c r="P815" s="74">
        <v>32135</v>
      </c>
      <c r="Q815" s="74">
        <v>-18</v>
      </c>
      <c r="R815" s="74">
        <v>16305</v>
      </c>
      <c r="S815" s="75">
        <v>801067</v>
      </c>
      <c r="T815" s="75">
        <v>39299</v>
      </c>
      <c r="U815" s="75">
        <v>44493</v>
      </c>
      <c r="V815" s="75">
        <v>104</v>
      </c>
      <c r="W815" s="75">
        <v>111517</v>
      </c>
      <c r="X815" s="76">
        <v>195413</v>
      </c>
      <c r="Y815" s="75">
        <v>131086</v>
      </c>
      <c r="Z815" s="75">
        <v>215467</v>
      </c>
      <c r="AA815" s="75">
        <v>18</v>
      </c>
      <c r="AB815" s="75">
        <v>0</v>
      </c>
      <c r="AC815" s="76">
        <v>346571</v>
      </c>
      <c r="AD815" s="75">
        <v>57640</v>
      </c>
      <c r="AE815" s="75">
        <v>-20424</v>
      </c>
      <c r="AF815" s="75">
        <v>37216</v>
      </c>
      <c r="AG815" s="74">
        <v>967144</v>
      </c>
      <c r="AH815" s="74">
        <v>671143</v>
      </c>
      <c r="AI815" s="74">
        <v>653482</v>
      </c>
      <c r="AJ815" s="74">
        <v>998761</v>
      </c>
      <c r="AK815" s="87"/>
    </row>
    <row r="816" spans="1:37" x14ac:dyDescent="0.3">
      <c r="A816" s="23"/>
      <c r="B816" s="77">
        <v>4</v>
      </c>
      <c r="C816" s="77" t="s">
        <v>3750</v>
      </c>
      <c r="D816" s="60" t="s">
        <v>2395</v>
      </c>
      <c r="E816" s="60" t="s">
        <v>2396</v>
      </c>
      <c r="F816" s="60" t="s">
        <v>3699</v>
      </c>
      <c r="G816" s="61" t="s">
        <v>2397</v>
      </c>
      <c r="H816" s="62">
        <v>7.4347295999999994E-5</v>
      </c>
      <c r="I816" s="74">
        <v>3969172</v>
      </c>
      <c r="J816" s="74">
        <v>-52766</v>
      </c>
      <c r="K816" s="74">
        <v>0</v>
      </c>
      <c r="L816" s="74"/>
      <c r="M816" s="74">
        <v>-259</v>
      </c>
      <c r="N816" s="74">
        <v>206073</v>
      </c>
      <c r="O816" s="74">
        <v>-525676</v>
      </c>
      <c r="P816" s="74">
        <v>141044</v>
      </c>
      <c r="Q816" s="74">
        <v>-77</v>
      </c>
      <c r="R816" s="74">
        <v>-221534</v>
      </c>
      <c r="S816" s="75">
        <v>3515977</v>
      </c>
      <c r="T816" s="75">
        <v>172488</v>
      </c>
      <c r="U816" s="75">
        <v>195285</v>
      </c>
      <c r="V816" s="75">
        <v>456</v>
      </c>
      <c r="W816" s="75">
        <v>100731</v>
      </c>
      <c r="X816" s="76">
        <v>468960</v>
      </c>
      <c r="Y816" s="75">
        <v>575352</v>
      </c>
      <c r="Z816" s="75">
        <v>945711</v>
      </c>
      <c r="AA816" s="75">
        <v>77</v>
      </c>
      <c r="AB816" s="75">
        <v>284818</v>
      </c>
      <c r="AC816" s="76">
        <v>1805958</v>
      </c>
      <c r="AD816" s="75">
        <v>206073</v>
      </c>
      <c r="AE816" s="75">
        <v>-131792</v>
      </c>
      <c r="AF816" s="75">
        <v>74281</v>
      </c>
      <c r="AG816" s="74">
        <v>4244910</v>
      </c>
      <c r="AH816" s="74">
        <v>2945728</v>
      </c>
      <c r="AI816" s="74">
        <v>2868209</v>
      </c>
      <c r="AJ816" s="74">
        <v>4383684</v>
      </c>
      <c r="AK816" s="87"/>
    </row>
    <row r="817" spans="1:37" x14ac:dyDescent="0.3">
      <c r="A817" s="23"/>
      <c r="B817" s="77">
        <v>5</v>
      </c>
      <c r="C817" s="77" t="s">
        <v>3749</v>
      </c>
      <c r="D817" s="60" t="s">
        <v>2398</v>
      </c>
      <c r="E817" s="60" t="s">
        <v>2399</v>
      </c>
      <c r="F817" s="60" t="s">
        <v>3699</v>
      </c>
      <c r="G817" s="61" t="s">
        <v>2400</v>
      </c>
      <c r="H817" s="62">
        <v>9.1611773000000002E-5</v>
      </c>
      <c r="I817" s="74">
        <v>3998920</v>
      </c>
      <c r="J817" s="74">
        <v>-65019</v>
      </c>
      <c r="K817" s="74">
        <v>0</v>
      </c>
      <c r="L817" s="74"/>
      <c r="M817" s="74">
        <v>-319</v>
      </c>
      <c r="N817" s="74">
        <v>376971</v>
      </c>
      <c r="O817" s="74">
        <v>-647746</v>
      </c>
      <c r="P817" s="74">
        <v>173796</v>
      </c>
      <c r="Q817" s="74">
        <v>-95</v>
      </c>
      <c r="R817" s="74">
        <v>495923</v>
      </c>
      <c r="S817" s="75">
        <v>4332431</v>
      </c>
      <c r="T817" s="75">
        <v>212543</v>
      </c>
      <c r="U817" s="75">
        <v>240633</v>
      </c>
      <c r="V817" s="75">
        <v>562</v>
      </c>
      <c r="W817" s="75">
        <v>637636</v>
      </c>
      <c r="X817" s="76">
        <v>1091374</v>
      </c>
      <c r="Y817" s="75">
        <v>708957</v>
      </c>
      <c r="Z817" s="75">
        <v>1165318</v>
      </c>
      <c r="AA817" s="75">
        <v>95</v>
      </c>
      <c r="AB817" s="75">
        <v>85337</v>
      </c>
      <c r="AC817" s="76">
        <v>1959707</v>
      </c>
      <c r="AD817" s="75">
        <v>376971</v>
      </c>
      <c r="AE817" s="75">
        <v>-192153</v>
      </c>
      <c r="AF817" s="75">
        <v>184818</v>
      </c>
      <c r="AG817" s="74">
        <v>5230637</v>
      </c>
      <c r="AH817" s="74">
        <v>3629767</v>
      </c>
      <c r="AI817" s="74">
        <v>3534247</v>
      </c>
      <c r="AJ817" s="74">
        <v>5401636</v>
      </c>
      <c r="AK817" s="87"/>
    </row>
    <row r="818" spans="1:37" x14ac:dyDescent="0.3">
      <c r="A818" s="23"/>
      <c r="B818" s="77">
        <v>4</v>
      </c>
      <c r="C818" s="77" t="s">
        <v>3750</v>
      </c>
      <c r="D818" s="60" t="s">
        <v>2401</v>
      </c>
      <c r="E818" s="60" t="s">
        <v>2402</v>
      </c>
      <c r="F818" s="60" t="s">
        <v>3699</v>
      </c>
      <c r="G818" s="61" t="s">
        <v>2403</v>
      </c>
      <c r="H818" s="62">
        <v>1.4756457000000001E-5</v>
      </c>
      <c r="I818" s="74">
        <v>754692</v>
      </c>
      <c r="J818" s="74">
        <v>-10473</v>
      </c>
      <c r="K818" s="74">
        <v>0</v>
      </c>
      <c r="L818" s="74"/>
      <c r="M818" s="74">
        <v>-51</v>
      </c>
      <c r="N818" s="74">
        <v>45468</v>
      </c>
      <c r="O818" s="74">
        <v>-104336</v>
      </c>
      <c r="P818" s="74">
        <v>27994</v>
      </c>
      <c r="Q818" s="74">
        <v>-15</v>
      </c>
      <c r="R818" s="74">
        <v>-15428</v>
      </c>
      <c r="S818" s="75">
        <v>697851</v>
      </c>
      <c r="T818" s="75">
        <v>34236</v>
      </c>
      <c r="U818" s="75">
        <v>38760</v>
      </c>
      <c r="V818" s="75">
        <v>91</v>
      </c>
      <c r="W818" s="75">
        <v>40450</v>
      </c>
      <c r="X818" s="76">
        <v>113537</v>
      </c>
      <c r="Y818" s="75">
        <v>114196</v>
      </c>
      <c r="Z818" s="75">
        <v>187705</v>
      </c>
      <c r="AA818" s="75">
        <v>15</v>
      </c>
      <c r="AB818" s="75">
        <v>19834</v>
      </c>
      <c r="AC818" s="76">
        <v>321750</v>
      </c>
      <c r="AD818" s="75">
        <v>45468</v>
      </c>
      <c r="AE818" s="75">
        <v>-23251</v>
      </c>
      <c r="AF818" s="75">
        <v>22217</v>
      </c>
      <c r="AG818" s="74">
        <v>842530</v>
      </c>
      <c r="AH818" s="74">
        <v>584668</v>
      </c>
      <c r="AI818" s="74">
        <v>569282</v>
      </c>
      <c r="AJ818" s="74">
        <v>870074</v>
      </c>
      <c r="AK818" s="87"/>
    </row>
    <row r="819" spans="1:37" x14ac:dyDescent="0.3">
      <c r="A819" s="23"/>
      <c r="B819" s="77">
        <v>4</v>
      </c>
      <c r="C819" s="77" t="s">
        <v>3750</v>
      </c>
      <c r="D819" s="60" t="s">
        <v>2404</v>
      </c>
      <c r="E819" s="60" t="s">
        <v>2405</v>
      </c>
      <c r="F819" s="60" t="s">
        <v>3699</v>
      </c>
      <c r="G819" s="61" t="s">
        <v>2406</v>
      </c>
      <c r="H819" s="62">
        <v>9.1528639999999999E-6</v>
      </c>
      <c r="I819" s="74">
        <v>418131</v>
      </c>
      <c r="J819" s="74">
        <v>-6496</v>
      </c>
      <c r="K819" s="74">
        <v>0</v>
      </c>
      <c r="L819" s="74"/>
      <c r="M819" s="74">
        <v>-32</v>
      </c>
      <c r="N819" s="74">
        <v>35097</v>
      </c>
      <c r="O819" s="74">
        <v>-64716</v>
      </c>
      <c r="P819" s="74">
        <v>17364</v>
      </c>
      <c r="Q819" s="74">
        <v>-9</v>
      </c>
      <c r="R819" s="74">
        <v>33512</v>
      </c>
      <c r="S819" s="75">
        <v>432851</v>
      </c>
      <c r="T819" s="75">
        <v>21235</v>
      </c>
      <c r="U819" s="75">
        <v>24041</v>
      </c>
      <c r="V819" s="75">
        <v>56</v>
      </c>
      <c r="W819" s="75">
        <v>172281</v>
      </c>
      <c r="X819" s="76">
        <v>217613</v>
      </c>
      <c r="Y819" s="75">
        <v>70831</v>
      </c>
      <c r="Z819" s="75">
        <v>116426</v>
      </c>
      <c r="AA819" s="75">
        <v>9</v>
      </c>
      <c r="AB819" s="75">
        <v>0</v>
      </c>
      <c r="AC819" s="76">
        <v>187266</v>
      </c>
      <c r="AD819" s="75">
        <v>35097</v>
      </c>
      <c r="AE819" s="75">
        <v>368</v>
      </c>
      <c r="AF819" s="75">
        <v>35465</v>
      </c>
      <c r="AG819" s="74">
        <v>522589</v>
      </c>
      <c r="AH819" s="74">
        <v>362647</v>
      </c>
      <c r="AI819" s="74">
        <v>353104</v>
      </c>
      <c r="AJ819" s="74">
        <v>539673</v>
      </c>
      <c r="AK819" s="87"/>
    </row>
    <row r="820" spans="1:37" x14ac:dyDescent="0.3">
      <c r="A820" s="23"/>
      <c r="B820" s="77">
        <v>4</v>
      </c>
      <c r="C820" s="77" t="s">
        <v>3750</v>
      </c>
      <c r="D820" s="60" t="s">
        <v>2407</v>
      </c>
      <c r="E820" s="60" t="s">
        <v>2408</v>
      </c>
      <c r="F820" s="60" t="s">
        <v>3699</v>
      </c>
      <c r="G820" s="61" t="s">
        <v>2409</v>
      </c>
      <c r="H820" s="62">
        <v>7.7859933E-5</v>
      </c>
      <c r="I820" s="74">
        <v>3817756</v>
      </c>
      <c r="J820" s="74">
        <v>-55259</v>
      </c>
      <c r="K820" s="74">
        <v>0</v>
      </c>
      <c r="L820" s="74"/>
      <c r="M820" s="74">
        <v>-271</v>
      </c>
      <c r="N820" s="74">
        <v>262567</v>
      </c>
      <c r="O820" s="74">
        <v>-550513</v>
      </c>
      <c r="P820" s="74">
        <v>147708</v>
      </c>
      <c r="Q820" s="74">
        <v>-81</v>
      </c>
      <c r="R820" s="74">
        <v>60185</v>
      </c>
      <c r="S820" s="75">
        <v>3682092</v>
      </c>
      <c r="T820" s="75">
        <v>180638</v>
      </c>
      <c r="U820" s="75">
        <v>204511</v>
      </c>
      <c r="V820" s="75">
        <v>478</v>
      </c>
      <c r="W820" s="75">
        <v>237004</v>
      </c>
      <c r="X820" s="76">
        <v>622631</v>
      </c>
      <c r="Y820" s="75">
        <v>602535</v>
      </c>
      <c r="Z820" s="75">
        <v>990392</v>
      </c>
      <c r="AA820" s="75">
        <v>81</v>
      </c>
      <c r="AB820" s="75">
        <v>0</v>
      </c>
      <c r="AC820" s="76">
        <v>1593008</v>
      </c>
      <c r="AD820" s="75">
        <v>262567</v>
      </c>
      <c r="AE820" s="75">
        <v>-130330</v>
      </c>
      <c r="AF820" s="75">
        <v>132237</v>
      </c>
      <c r="AG820" s="74">
        <v>4445466</v>
      </c>
      <c r="AH820" s="74">
        <v>3084903</v>
      </c>
      <c r="AI820" s="74">
        <v>3003721</v>
      </c>
      <c r="AJ820" s="74">
        <v>4590796</v>
      </c>
      <c r="AK820" s="87"/>
    </row>
    <row r="821" spans="1:37" x14ac:dyDescent="0.3">
      <c r="A821" s="23"/>
      <c r="B821" s="77">
        <v>4</v>
      </c>
      <c r="C821" s="77" t="s">
        <v>3750</v>
      </c>
      <c r="D821" s="60" t="s">
        <v>2410</v>
      </c>
      <c r="E821" s="60" t="s">
        <v>2411</v>
      </c>
      <c r="F821" s="60" t="s">
        <v>3699</v>
      </c>
      <c r="G821" s="61" t="s">
        <v>2412</v>
      </c>
      <c r="H821" s="62">
        <v>6.1446490999999997E-5</v>
      </c>
      <c r="I821" s="74">
        <v>3336221</v>
      </c>
      <c r="J821" s="74">
        <v>-43610</v>
      </c>
      <c r="K821" s="74">
        <v>0</v>
      </c>
      <c r="L821" s="74"/>
      <c r="M821" s="74">
        <v>-214</v>
      </c>
      <c r="N821" s="74">
        <v>162619</v>
      </c>
      <c r="O821" s="74">
        <v>-434460</v>
      </c>
      <c r="P821" s="74">
        <v>116570</v>
      </c>
      <c r="Q821" s="74">
        <v>-64</v>
      </c>
      <c r="R821" s="74">
        <v>-231182</v>
      </c>
      <c r="S821" s="75">
        <v>2905880</v>
      </c>
      <c r="T821" s="75">
        <v>142558</v>
      </c>
      <c r="U821" s="75">
        <v>161399</v>
      </c>
      <c r="V821" s="75">
        <v>377</v>
      </c>
      <c r="W821" s="75">
        <v>121667</v>
      </c>
      <c r="X821" s="76">
        <v>426001</v>
      </c>
      <c r="Y821" s="75">
        <v>475516</v>
      </c>
      <c r="Z821" s="75">
        <v>781610</v>
      </c>
      <c r="AA821" s="75">
        <v>64</v>
      </c>
      <c r="AB821" s="75">
        <v>297224</v>
      </c>
      <c r="AC821" s="76">
        <v>1554414</v>
      </c>
      <c r="AD821" s="75">
        <v>162619</v>
      </c>
      <c r="AE821" s="75">
        <v>-103466</v>
      </c>
      <c r="AF821" s="75">
        <v>59153</v>
      </c>
      <c r="AG821" s="74">
        <v>3508329</v>
      </c>
      <c r="AH821" s="74">
        <v>2434583</v>
      </c>
      <c r="AI821" s="74">
        <v>2370515</v>
      </c>
      <c r="AJ821" s="74">
        <v>3623023</v>
      </c>
      <c r="AK821" s="87"/>
    </row>
    <row r="822" spans="1:37" x14ac:dyDescent="0.3">
      <c r="A822" s="23"/>
      <c r="B822" s="77">
        <v>4</v>
      </c>
      <c r="C822" s="77" t="s">
        <v>3750</v>
      </c>
      <c r="D822" s="60" t="s">
        <v>2413</v>
      </c>
      <c r="E822" s="60" t="s">
        <v>2414</v>
      </c>
      <c r="F822" s="60" t="s">
        <v>3699</v>
      </c>
      <c r="G822" s="61" t="s">
        <v>2415</v>
      </c>
      <c r="H822" s="62">
        <v>1.07333396E-4</v>
      </c>
      <c r="I822" s="74">
        <v>6293974</v>
      </c>
      <c r="J822" s="74">
        <v>-76177</v>
      </c>
      <c r="K822" s="74">
        <v>0</v>
      </c>
      <c r="L822" s="74"/>
      <c r="M822" s="74">
        <v>-373</v>
      </c>
      <c r="N822" s="74">
        <v>219729</v>
      </c>
      <c r="O822" s="74">
        <v>-758906</v>
      </c>
      <c r="P822" s="74">
        <v>203622</v>
      </c>
      <c r="Q822" s="74">
        <v>-111</v>
      </c>
      <c r="R822" s="74">
        <v>-805828</v>
      </c>
      <c r="S822" s="75">
        <v>5075930</v>
      </c>
      <c r="T822" s="75">
        <v>249017</v>
      </c>
      <c r="U822" s="75">
        <v>281928</v>
      </c>
      <c r="V822" s="75">
        <v>659</v>
      </c>
      <c r="W822" s="75">
        <v>20</v>
      </c>
      <c r="X822" s="76">
        <v>531624</v>
      </c>
      <c r="Y822" s="75">
        <v>830622</v>
      </c>
      <c r="Z822" s="75">
        <v>1365300</v>
      </c>
      <c r="AA822" s="75">
        <v>111</v>
      </c>
      <c r="AB822" s="75">
        <v>1543031</v>
      </c>
      <c r="AC822" s="76">
        <v>3739064</v>
      </c>
      <c r="AD822" s="75">
        <v>219729</v>
      </c>
      <c r="AE822" s="75">
        <v>-282953</v>
      </c>
      <c r="AF822" s="75">
        <v>-63224</v>
      </c>
      <c r="AG822" s="74">
        <v>6128274</v>
      </c>
      <c r="AH822" s="74">
        <v>4252677</v>
      </c>
      <c r="AI822" s="74">
        <v>4140764</v>
      </c>
      <c r="AJ822" s="74">
        <v>6328618</v>
      </c>
      <c r="AK822" s="87"/>
    </row>
    <row r="823" spans="1:37" x14ac:dyDescent="0.3">
      <c r="A823" s="23"/>
      <c r="B823" s="77">
        <v>4</v>
      </c>
      <c r="C823" s="77" t="s">
        <v>3750</v>
      </c>
      <c r="D823" s="60" t="s">
        <v>2416</v>
      </c>
      <c r="E823" s="60" t="s">
        <v>2417</v>
      </c>
      <c r="F823" s="60" t="s">
        <v>3699</v>
      </c>
      <c r="G823" s="61" t="s">
        <v>2418</v>
      </c>
      <c r="H823" s="62">
        <v>1.4308818E-4</v>
      </c>
      <c r="I823" s="74">
        <v>7752910</v>
      </c>
      <c r="J823" s="74">
        <v>-101553</v>
      </c>
      <c r="K823" s="74">
        <v>0</v>
      </c>
      <c r="L823" s="74"/>
      <c r="M823" s="74">
        <v>-498</v>
      </c>
      <c r="N823" s="74">
        <v>380895</v>
      </c>
      <c r="O823" s="74">
        <v>-1011712</v>
      </c>
      <c r="P823" s="74">
        <v>271452</v>
      </c>
      <c r="Q823" s="74">
        <v>-148</v>
      </c>
      <c r="R823" s="74">
        <v>-524532</v>
      </c>
      <c r="S823" s="75">
        <v>6766814</v>
      </c>
      <c r="T823" s="75">
        <v>331970</v>
      </c>
      <c r="U823" s="75">
        <v>375844</v>
      </c>
      <c r="V823" s="75">
        <v>878</v>
      </c>
      <c r="W823" s="75">
        <v>24</v>
      </c>
      <c r="X823" s="76">
        <v>708716</v>
      </c>
      <c r="Y823" s="75">
        <v>1107318</v>
      </c>
      <c r="Z823" s="75">
        <v>1820107</v>
      </c>
      <c r="AA823" s="75">
        <v>148</v>
      </c>
      <c r="AB823" s="75">
        <v>1315612</v>
      </c>
      <c r="AC823" s="76">
        <v>4243185</v>
      </c>
      <c r="AD823" s="75">
        <v>380895</v>
      </c>
      <c r="AE823" s="75">
        <v>-372288</v>
      </c>
      <c r="AF823" s="75">
        <v>8607</v>
      </c>
      <c r="AG823" s="74">
        <v>8169717</v>
      </c>
      <c r="AH823" s="74">
        <v>5669324</v>
      </c>
      <c r="AI823" s="74">
        <v>5520131</v>
      </c>
      <c r="AJ823" s="74">
        <v>8436800</v>
      </c>
      <c r="AK823" s="87"/>
    </row>
    <row r="824" spans="1:37" x14ac:dyDescent="0.3">
      <c r="A824" s="23"/>
      <c r="B824" s="77">
        <v>4</v>
      </c>
      <c r="C824" s="77" t="s">
        <v>3750</v>
      </c>
      <c r="D824" s="60" t="s">
        <v>2419</v>
      </c>
      <c r="E824" s="60" t="s">
        <v>2420</v>
      </c>
      <c r="F824" s="60" t="s">
        <v>3699</v>
      </c>
      <c r="G824" s="61" t="s">
        <v>2421</v>
      </c>
      <c r="H824" s="62">
        <v>1.19717097E-4</v>
      </c>
      <c r="I824" s="74">
        <v>6022771</v>
      </c>
      <c r="J824" s="74">
        <v>-84966</v>
      </c>
      <c r="K824" s="74">
        <v>0</v>
      </c>
      <c r="L824" s="74"/>
      <c r="M824" s="74">
        <v>-416</v>
      </c>
      <c r="N824" s="74">
        <v>382669</v>
      </c>
      <c r="O824" s="74">
        <v>-846466</v>
      </c>
      <c r="P824" s="74">
        <v>227115</v>
      </c>
      <c r="Q824" s="74">
        <v>-124</v>
      </c>
      <c r="R824" s="74">
        <v>-39015</v>
      </c>
      <c r="S824" s="75">
        <v>5661568</v>
      </c>
      <c r="T824" s="75">
        <v>277748</v>
      </c>
      <c r="U824" s="75">
        <v>314456</v>
      </c>
      <c r="V824" s="75">
        <v>735</v>
      </c>
      <c r="W824" s="75">
        <v>382589</v>
      </c>
      <c r="X824" s="76">
        <v>975528</v>
      </c>
      <c r="Y824" s="75">
        <v>926456</v>
      </c>
      <c r="Z824" s="75">
        <v>1522823</v>
      </c>
      <c r="AA824" s="75">
        <v>124</v>
      </c>
      <c r="AB824" s="75">
        <v>50144</v>
      </c>
      <c r="AC824" s="76">
        <v>2499547</v>
      </c>
      <c r="AD824" s="75">
        <v>382669</v>
      </c>
      <c r="AE824" s="75">
        <v>-180906</v>
      </c>
      <c r="AF824" s="75">
        <v>201763</v>
      </c>
      <c r="AG824" s="74">
        <v>6835329</v>
      </c>
      <c r="AH824" s="74">
        <v>4743334</v>
      </c>
      <c r="AI824" s="74">
        <v>4618509</v>
      </c>
      <c r="AJ824" s="74">
        <v>7058789</v>
      </c>
      <c r="AK824" s="87"/>
    </row>
    <row r="825" spans="1:37" x14ac:dyDescent="0.3">
      <c r="A825" s="23"/>
      <c r="B825" s="77">
        <v>4</v>
      </c>
      <c r="C825" s="77" t="s">
        <v>3750</v>
      </c>
      <c r="D825" s="60" t="s">
        <v>2422</v>
      </c>
      <c r="E825" s="60" t="s">
        <v>2423</v>
      </c>
      <c r="F825" s="60" t="s">
        <v>3699</v>
      </c>
      <c r="G825" s="61" t="s">
        <v>2424</v>
      </c>
      <c r="H825" s="62">
        <v>8.4730216999999997E-5</v>
      </c>
      <c r="I825" s="74">
        <v>3815802</v>
      </c>
      <c r="J825" s="74">
        <v>-60135</v>
      </c>
      <c r="K825" s="74">
        <v>0</v>
      </c>
      <c r="L825" s="74"/>
      <c r="M825" s="74">
        <v>-295</v>
      </c>
      <c r="N825" s="74">
        <v>332476</v>
      </c>
      <c r="O825" s="74">
        <v>-599089</v>
      </c>
      <c r="P825" s="74">
        <v>160741</v>
      </c>
      <c r="Q825" s="74">
        <v>-88</v>
      </c>
      <c r="R825" s="74">
        <v>357582</v>
      </c>
      <c r="S825" s="75">
        <v>4006994</v>
      </c>
      <c r="T825" s="75">
        <v>196577</v>
      </c>
      <c r="U825" s="75">
        <v>222557</v>
      </c>
      <c r="V825" s="75">
        <v>520</v>
      </c>
      <c r="W825" s="75">
        <v>1182163</v>
      </c>
      <c r="X825" s="76">
        <v>1601817</v>
      </c>
      <c r="Y825" s="75">
        <v>655702</v>
      </c>
      <c r="Z825" s="75">
        <v>1077784</v>
      </c>
      <c r="AA825" s="75">
        <v>88</v>
      </c>
      <c r="AB825" s="75">
        <v>0</v>
      </c>
      <c r="AC825" s="76">
        <v>1733574</v>
      </c>
      <c r="AD825" s="75">
        <v>332476</v>
      </c>
      <c r="AE825" s="75">
        <v>-63875</v>
      </c>
      <c r="AF825" s="75">
        <v>268601</v>
      </c>
      <c r="AG825" s="74">
        <v>4837730</v>
      </c>
      <c r="AH825" s="74">
        <v>3357112</v>
      </c>
      <c r="AI825" s="74">
        <v>3268767</v>
      </c>
      <c r="AJ825" s="74">
        <v>4995884</v>
      </c>
      <c r="AK825" s="87"/>
    </row>
    <row r="826" spans="1:37" x14ac:dyDescent="0.3">
      <c r="A826" s="23"/>
      <c r="B826" s="77">
        <v>5</v>
      </c>
      <c r="C826" s="77" t="s">
        <v>3749</v>
      </c>
      <c r="D826" s="60" t="s">
        <v>2425</v>
      </c>
      <c r="E826" s="60" t="s">
        <v>2426</v>
      </c>
      <c r="F826" s="60" t="s">
        <v>3699</v>
      </c>
      <c r="G826" s="61" t="s">
        <v>2427</v>
      </c>
      <c r="H826" s="62">
        <v>8.5216322000000006E-5</v>
      </c>
      <c r="I826" s="74">
        <v>4209904</v>
      </c>
      <c r="J826" s="74">
        <v>-60480</v>
      </c>
      <c r="K826" s="74">
        <v>0</v>
      </c>
      <c r="L826" s="74"/>
      <c r="M826" s="74">
        <v>-296</v>
      </c>
      <c r="N826" s="74">
        <v>283039</v>
      </c>
      <c r="O826" s="74">
        <v>-602526</v>
      </c>
      <c r="P826" s="74">
        <v>161664</v>
      </c>
      <c r="Q826" s="74">
        <v>-88</v>
      </c>
      <c r="R826" s="74">
        <v>38768</v>
      </c>
      <c r="S826" s="75">
        <v>4029985</v>
      </c>
      <c r="T826" s="75">
        <v>197705</v>
      </c>
      <c r="U826" s="75">
        <v>223834</v>
      </c>
      <c r="V826" s="75">
        <v>523</v>
      </c>
      <c r="W826" s="75">
        <v>609819</v>
      </c>
      <c r="X826" s="76">
        <v>1031881</v>
      </c>
      <c r="Y826" s="75">
        <v>659464</v>
      </c>
      <c r="Z826" s="75">
        <v>1083967</v>
      </c>
      <c r="AA826" s="75">
        <v>88</v>
      </c>
      <c r="AB826" s="75">
        <v>0</v>
      </c>
      <c r="AC826" s="76">
        <v>1743519</v>
      </c>
      <c r="AD826" s="75">
        <v>283039</v>
      </c>
      <c r="AE826" s="75">
        <v>-87908</v>
      </c>
      <c r="AF826" s="75">
        <v>195131</v>
      </c>
      <c r="AG826" s="74">
        <v>4865484</v>
      </c>
      <c r="AH826" s="74">
        <v>3376372</v>
      </c>
      <c r="AI826" s="74">
        <v>3287520</v>
      </c>
      <c r="AJ826" s="74">
        <v>5024546</v>
      </c>
      <c r="AK826" s="87"/>
    </row>
    <row r="827" spans="1:37" x14ac:dyDescent="0.3">
      <c r="A827" s="23"/>
      <c r="B827" s="77">
        <v>4</v>
      </c>
      <c r="C827" s="77" t="s">
        <v>3750</v>
      </c>
      <c r="D827" s="60" t="s">
        <v>2428</v>
      </c>
      <c r="E827" s="60" t="s">
        <v>2429</v>
      </c>
      <c r="F827" s="60" t="s">
        <v>3699</v>
      </c>
      <c r="G827" s="61" t="s">
        <v>2430</v>
      </c>
      <c r="H827" s="62">
        <v>5.6770020000000002E-5</v>
      </c>
      <c r="I827" s="74">
        <v>2078787</v>
      </c>
      <c r="J827" s="74">
        <v>-40291</v>
      </c>
      <c r="K827" s="74">
        <v>0</v>
      </c>
      <c r="L827" s="74"/>
      <c r="M827" s="74">
        <v>-197</v>
      </c>
      <c r="N827" s="74">
        <v>288679</v>
      </c>
      <c r="O827" s="74">
        <v>-401395</v>
      </c>
      <c r="P827" s="74">
        <v>107698</v>
      </c>
      <c r="Q827" s="74">
        <v>-59</v>
      </c>
      <c r="R827" s="74">
        <v>651503</v>
      </c>
      <c r="S827" s="75">
        <v>2684725</v>
      </c>
      <c r="T827" s="75">
        <v>131709</v>
      </c>
      <c r="U827" s="75">
        <v>149115</v>
      </c>
      <c r="V827" s="75">
        <v>348</v>
      </c>
      <c r="W827" s="75">
        <v>1066693</v>
      </c>
      <c r="X827" s="76">
        <v>1347865</v>
      </c>
      <c r="Y827" s="75">
        <v>439327</v>
      </c>
      <c r="Z827" s="75">
        <v>722125</v>
      </c>
      <c r="AA827" s="75">
        <v>59</v>
      </c>
      <c r="AB827" s="75">
        <v>0</v>
      </c>
      <c r="AC827" s="76">
        <v>1161511</v>
      </c>
      <c r="AD827" s="75">
        <v>288679</v>
      </c>
      <c r="AE827" s="75">
        <v>-79020</v>
      </c>
      <c r="AF827" s="75">
        <v>209659</v>
      </c>
      <c r="AG827" s="74">
        <v>3241323</v>
      </c>
      <c r="AH827" s="74">
        <v>2249296</v>
      </c>
      <c r="AI827" s="74">
        <v>2190103</v>
      </c>
      <c r="AJ827" s="74">
        <v>3347288</v>
      </c>
      <c r="AK827" s="87"/>
    </row>
    <row r="828" spans="1:37" x14ac:dyDescent="0.3">
      <c r="A828" s="23"/>
      <c r="B828" s="77">
        <v>4</v>
      </c>
      <c r="C828" s="77" t="s">
        <v>3750</v>
      </c>
      <c r="D828" s="60" t="s">
        <v>2431</v>
      </c>
      <c r="E828" s="60" t="s">
        <v>2432</v>
      </c>
      <c r="F828" s="60" t="s">
        <v>3699</v>
      </c>
      <c r="G828" s="61" t="s">
        <v>2433</v>
      </c>
      <c r="H828" s="62">
        <v>1.8646705999999999E-5</v>
      </c>
      <c r="I828" s="74">
        <v>942804</v>
      </c>
      <c r="J828" s="74">
        <v>-13234</v>
      </c>
      <c r="K828" s="74">
        <v>0</v>
      </c>
      <c r="L828" s="74"/>
      <c r="M828" s="74">
        <v>-65</v>
      </c>
      <c r="N828" s="74">
        <v>58951</v>
      </c>
      <c r="O828" s="74">
        <v>-131842</v>
      </c>
      <c r="P828" s="74">
        <v>35375</v>
      </c>
      <c r="Q828" s="74">
        <v>-19</v>
      </c>
      <c r="R828" s="74">
        <v>-10144</v>
      </c>
      <c r="S828" s="75">
        <v>881826</v>
      </c>
      <c r="T828" s="75">
        <v>43261</v>
      </c>
      <c r="U828" s="75">
        <v>48979</v>
      </c>
      <c r="V828" s="75">
        <v>114</v>
      </c>
      <c r="W828" s="75">
        <v>21207</v>
      </c>
      <c r="X828" s="76">
        <v>113561</v>
      </c>
      <c r="Y828" s="75">
        <v>144301</v>
      </c>
      <c r="Z828" s="75">
        <v>237189</v>
      </c>
      <c r="AA828" s="75">
        <v>19</v>
      </c>
      <c r="AB828" s="75">
        <v>13040</v>
      </c>
      <c r="AC828" s="76">
        <v>394549</v>
      </c>
      <c r="AD828" s="75">
        <v>58951</v>
      </c>
      <c r="AE828" s="75">
        <v>-33630</v>
      </c>
      <c r="AF828" s="75">
        <v>25321</v>
      </c>
      <c r="AG828" s="74">
        <v>1064646</v>
      </c>
      <c r="AH828" s="74">
        <v>738805</v>
      </c>
      <c r="AI828" s="74">
        <v>719362</v>
      </c>
      <c r="AJ828" s="74">
        <v>1099452</v>
      </c>
      <c r="AK828" s="87"/>
    </row>
    <row r="829" spans="1:37" x14ac:dyDescent="0.3">
      <c r="A829" s="23"/>
      <c r="B829" s="77">
        <v>4</v>
      </c>
      <c r="C829" s="77" t="s">
        <v>3750</v>
      </c>
      <c r="D829" s="60" t="s">
        <v>2434</v>
      </c>
      <c r="E829" s="60" t="s">
        <v>2435</v>
      </c>
      <c r="F829" s="60" t="s">
        <v>3699</v>
      </c>
      <c r="G829" s="61" t="s">
        <v>2436</v>
      </c>
      <c r="H829" s="62">
        <v>1.3477085000000001E-5</v>
      </c>
      <c r="I829" s="74">
        <v>663567</v>
      </c>
      <c r="J829" s="74">
        <v>-9565</v>
      </c>
      <c r="K829" s="74">
        <v>0</v>
      </c>
      <c r="L829" s="74"/>
      <c r="M829" s="74">
        <v>-47</v>
      </c>
      <c r="N829" s="74">
        <v>45072</v>
      </c>
      <c r="O829" s="74">
        <v>-95290</v>
      </c>
      <c r="P829" s="74">
        <v>25567</v>
      </c>
      <c r="Q829" s="74">
        <v>-14</v>
      </c>
      <c r="R829" s="74">
        <v>8058</v>
      </c>
      <c r="S829" s="75">
        <v>637348</v>
      </c>
      <c r="T829" s="75">
        <v>31267</v>
      </c>
      <c r="U829" s="75">
        <v>35400</v>
      </c>
      <c r="V829" s="75">
        <v>83</v>
      </c>
      <c r="W829" s="75">
        <v>10364</v>
      </c>
      <c r="X829" s="76">
        <v>77114</v>
      </c>
      <c r="Y829" s="75">
        <v>104295</v>
      </c>
      <c r="Z829" s="75">
        <v>171431</v>
      </c>
      <c r="AA829" s="75">
        <v>14</v>
      </c>
      <c r="AB829" s="75">
        <v>80720</v>
      </c>
      <c r="AC829" s="76">
        <v>356460</v>
      </c>
      <c r="AD829" s="75">
        <v>45072</v>
      </c>
      <c r="AE829" s="75">
        <v>-37953</v>
      </c>
      <c r="AF829" s="75">
        <v>7119</v>
      </c>
      <c r="AG829" s="74">
        <v>769483</v>
      </c>
      <c r="AH829" s="74">
        <v>533978</v>
      </c>
      <c r="AI829" s="74">
        <v>519926</v>
      </c>
      <c r="AJ829" s="74">
        <v>794639</v>
      </c>
      <c r="AK829" s="87"/>
    </row>
    <row r="830" spans="1:37" x14ac:dyDescent="0.3">
      <c r="A830" s="23"/>
      <c r="B830" s="77">
        <v>4</v>
      </c>
      <c r="C830" s="77" t="s">
        <v>3750</v>
      </c>
      <c r="D830" s="60" t="s">
        <v>2437</v>
      </c>
      <c r="E830" s="60" t="s">
        <v>2438</v>
      </c>
      <c r="F830" s="60" t="s">
        <v>3699</v>
      </c>
      <c r="G830" s="61" t="s">
        <v>2439</v>
      </c>
      <c r="H830" s="62">
        <v>3.5208093E-5</v>
      </c>
      <c r="I830" s="74">
        <v>1872653</v>
      </c>
      <c r="J830" s="74">
        <v>-24988</v>
      </c>
      <c r="K830" s="74">
        <v>0</v>
      </c>
      <c r="L830" s="74"/>
      <c r="M830" s="74">
        <v>-122</v>
      </c>
      <c r="N830" s="74">
        <v>98553</v>
      </c>
      <c r="O830" s="74">
        <v>-248941</v>
      </c>
      <c r="P830" s="74">
        <v>66793</v>
      </c>
      <c r="Q830" s="74">
        <v>-36</v>
      </c>
      <c r="R830" s="74">
        <v>-98879</v>
      </c>
      <c r="S830" s="75">
        <v>1665033</v>
      </c>
      <c r="T830" s="75">
        <v>81684</v>
      </c>
      <c r="U830" s="75">
        <v>92480</v>
      </c>
      <c r="V830" s="75">
        <v>216</v>
      </c>
      <c r="W830" s="75">
        <v>6</v>
      </c>
      <c r="X830" s="76">
        <v>174386</v>
      </c>
      <c r="Y830" s="75">
        <v>272465</v>
      </c>
      <c r="Z830" s="75">
        <v>447853</v>
      </c>
      <c r="AA830" s="75">
        <v>36</v>
      </c>
      <c r="AB830" s="75">
        <v>1059133</v>
      </c>
      <c r="AC830" s="76">
        <v>1779487</v>
      </c>
      <c r="AD830" s="75">
        <v>98553</v>
      </c>
      <c r="AE830" s="75">
        <v>-201601</v>
      </c>
      <c r="AF830" s="75">
        <v>-103048</v>
      </c>
      <c r="AG830" s="74">
        <v>2010230</v>
      </c>
      <c r="AH830" s="74">
        <v>1394986</v>
      </c>
      <c r="AI830" s="74">
        <v>1358276</v>
      </c>
      <c r="AJ830" s="74">
        <v>2075948</v>
      </c>
      <c r="AK830" s="87"/>
    </row>
    <row r="831" spans="1:37" x14ac:dyDescent="0.3">
      <c r="A831" s="23"/>
      <c r="B831" s="77">
        <v>4</v>
      </c>
      <c r="C831" s="77" t="s">
        <v>3750</v>
      </c>
      <c r="D831" s="60" t="s">
        <v>2440</v>
      </c>
      <c r="E831" s="60" t="s">
        <v>2441</v>
      </c>
      <c r="F831" s="60" t="s">
        <v>3699</v>
      </c>
      <c r="G831" s="61" t="s">
        <v>2442</v>
      </c>
      <c r="H831" s="62">
        <v>1.4233859200000001E-4</v>
      </c>
      <c r="I831" s="74">
        <v>7046857</v>
      </c>
      <c r="J831" s="74">
        <v>-101021</v>
      </c>
      <c r="K831" s="74">
        <v>0</v>
      </c>
      <c r="L831" s="74"/>
      <c r="M831" s="74">
        <v>-495</v>
      </c>
      <c r="N831" s="74">
        <v>470699</v>
      </c>
      <c r="O831" s="74">
        <v>-1006412</v>
      </c>
      <c r="P831" s="74">
        <v>270030</v>
      </c>
      <c r="Q831" s="74">
        <v>-147</v>
      </c>
      <c r="R831" s="74">
        <v>51854</v>
      </c>
      <c r="S831" s="75">
        <v>6731365</v>
      </c>
      <c r="T831" s="75">
        <v>330231</v>
      </c>
      <c r="U831" s="75">
        <v>373875</v>
      </c>
      <c r="V831" s="75">
        <v>873</v>
      </c>
      <c r="W831" s="75">
        <v>66709</v>
      </c>
      <c r="X831" s="76">
        <v>771688</v>
      </c>
      <c r="Y831" s="75">
        <v>1101517</v>
      </c>
      <c r="Z831" s="75">
        <v>1810572</v>
      </c>
      <c r="AA831" s="75">
        <v>147</v>
      </c>
      <c r="AB831" s="75">
        <v>47609</v>
      </c>
      <c r="AC831" s="76">
        <v>2959845</v>
      </c>
      <c r="AD831" s="75">
        <v>470699</v>
      </c>
      <c r="AE831" s="75">
        <v>-286479</v>
      </c>
      <c r="AF831" s="75">
        <v>184220</v>
      </c>
      <c r="AG831" s="74">
        <v>8126919</v>
      </c>
      <c r="AH831" s="74">
        <v>5639624</v>
      </c>
      <c r="AI831" s="74">
        <v>5491213</v>
      </c>
      <c r="AJ831" s="74">
        <v>8392603</v>
      </c>
      <c r="AK831" s="87"/>
    </row>
    <row r="832" spans="1:37" x14ac:dyDescent="0.3">
      <c r="A832" s="23"/>
      <c r="B832" s="77">
        <v>4</v>
      </c>
      <c r="C832" s="77" t="s">
        <v>3750</v>
      </c>
      <c r="D832" s="60" t="s">
        <v>2443</v>
      </c>
      <c r="E832" s="60" t="s">
        <v>2444</v>
      </c>
      <c r="F832" s="60" t="s">
        <v>3699</v>
      </c>
      <c r="G832" s="61" t="s">
        <v>2445</v>
      </c>
      <c r="H832" s="62">
        <v>3.0858932400000002E-4</v>
      </c>
      <c r="I832" s="74">
        <v>15345357</v>
      </c>
      <c r="J832" s="74">
        <v>-219013</v>
      </c>
      <c r="K832" s="74">
        <v>0</v>
      </c>
      <c r="L832" s="74"/>
      <c r="M832" s="74">
        <v>-1073</v>
      </c>
      <c r="N832" s="74">
        <v>1011118</v>
      </c>
      <c r="O832" s="74">
        <v>-2181896</v>
      </c>
      <c r="P832" s="74">
        <v>585424</v>
      </c>
      <c r="Q832" s="74">
        <v>-319</v>
      </c>
      <c r="R832" s="74">
        <v>53968</v>
      </c>
      <c r="S832" s="75">
        <v>14593566</v>
      </c>
      <c r="T832" s="75">
        <v>715939</v>
      </c>
      <c r="U832" s="75">
        <v>810559</v>
      </c>
      <c r="V832" s="75">
        <v>1894</v>
      </c>
      <c r="W832" s="75">
        <v>69481</v>
      </c>
      <c r="X832" s="76">
        <v>1597873</v>
      </c>
      <c r="Y832" s="75">
        <v>2388082</v>
      </c>
      <c r="Z832" s="75">
        <v>3925311</v>
      </c>
      <c r="AA832" s="75">
        <v>319</v>
      </c>
      <c r="AB832" s="75">
        <v>487595</v>
      </c>
      <c r="AC832" s="76">
        <v>6801307</v>
      </c>
      <c r="AD832" s="75">
        <v>1011118</v>
      </c>
      <c r="AE832" s="75">
        <v>-675694</v>
      </c>
      <c r="AF832" s="75">
        <v>335424</v>
      </c>
      <c r="AG832" s="74">
        <v>17619118</v>
      </c>
      <c r="AH832" s="74">
        <v>12226676</v>
      </c>
      <c r="AI832" s="74">
        <v>11904920</v>
      </c>
      <c r="AJ832" s="74">
        <v>18195120</v>
      </c>
      <c r="AK832" s="87"/>
    </row>
    <row r="833" spans="1:37" x14ac:dyDescent="0.3">
      <c r="A833" s="23"/>
      <c r="B833" s="77">
        <v>4</v>
      </c>
      <c r="C833" s="77" t="s">
        <v>3750</v>
      </c>
      <c r="D833" s="60" t="s">
        <v>2446</v>
      </c>
      <c r="E833" s="60" t="s">
        <v>2447</v>
      </c>
      <c r="F833" s="60" t="s">
        <v>3699</v>
      </c>
      <c r="G833" s="61" t="s">
        <v>2448</v>
      </c>
      <c r="H833" s="62">
        <v>1.00697005E-4</v>
      </c>
      <c r="I833" s="74">
        <v>4926090</v>
      </c>
      <c r="J833" s="74">
        <v>-71467</v>
      </c>
      <c r="K833" s="74">
        <v>0</v>
      </c>
      <c r="L833" s="74"/>
      <c r="M833" s="74">
        <v>-350</v>
      </c>
      <c r="N833" s="74">
        <v>341161</v>
      </c>
      <c r="O833" s="74">
        <v>-711983</v>
      </c>
      <c r="P833" s="74">
        <v>191032</v>
      </c>
      <c r="Q833" s="74">
        <v>-104</v>
      </c>
      <c r="R833" s="74">
        <v>87706</v>
      </c>
      <c r="S833" s="75">
        <v>4762085</v>
      </c>
      <c r="T833" s="75">
        <v>233621</v>
      </c>
      <c r="U833" s="75">
        <v>264497</v>
      </c>
      <c r="V833" s="75">
        <v>618</v>
      </c>
      <c r="W833" s="75">
        <v>112795</v>
      </c>
      <c r="X833" s="76">
        <v>611531</v>
      </c>
      <c r="Y833" s="75">
        <v>779265</v>
      </c>
      <c r="Z833" s="75">
        <v>1280884</v>
      </c>
      <c r="AA833" s="75">
        <v>104</v>
      </c>
      <c r="AB833" s="75">
        <v>89236</v>
      </c>
      <c r="AC833" s="76">
        <v>2149489</v>
      </c>
      <c r="AD833" s="75">
        <v>341161</v>
      </c>
      <c r="AE833" s="75">
        <v>-210562</v>
      </c>
      <c r="AF833" s="75">
        <v>130599</v>
      </c>
      <c r="AG833" s="74">
        <v>5749364</v>
      </c>
      <c r="AH833" s="74">
        <v>3989735</v>
      </c>
      <c r="AI833" s="74">
        <v>3884742</v>
      </c>
      <c r="AJ833" s="74">
        <v>5937322</v>
      </c>
      <c r="AK833" s="87"/>
    </row>
    <row r="834" spans="1:37" x14ac:dyDescent="0.3">
      <c r="A834" s="23"/>
      <c r="B834" s="77">
        <v>4</v>
      </c>
      <c r="C834" s="77" t="s">
        <v>3750</v>
      </c>
      <c r="D834" s="60" t="s">
        <v>2449</v>
      </c>
      <c r="E834" s="60" t="s">
        <v>2450</v>
      </c>
      <c r="F834" s="60" t="s">
        <v>3699</v>
      </c>
      <c r="G834" s="61" t="s">
        <v>2451</v>
      </c>
      <c r="H834" s="62">
        <v>9.3036270000000007E-6</v>
      </c>
      <c r="I834" s="74">
        <v>505420</v>
      </c>
      <c r="J834" s="74">
        <v>-6603</v>
      </c>
      <c r="K834" s="74">
        <v>0</v>
      </c>
      <c r="L834" s="74"/>
      <c r="M834" s="74">
        <v>-32</v>
      </c>
      <c r="N834" s="74">
        <v>24583</v>
      </c>
      <c r="O834" s="74">
        <v>-65782</v>
      </c>
      <c r="P834" s="74">
        <v>17650</v>
      </c>
      <c r="Q834" s="74">
        <v>-10</v>
      </c>
      <c r="R834" s="74">
        <v>-35246</v>
      </c>
      <c r="S834" s="75">
        <v>439980</v>
      </c>
      <c r="T834" s="75">
        <v>21585</v>
      </c>
      <c r="U834" s="75">
        <v>24437</v>
      </c>
      <c r="V834" s="75">
        <v>57</v>
      </c>
      <c r="W834" s="75">
        <v>3369</v>
      </c>
      <c r="X834" s="76">
        <v>49448</v>
      </c>
      <c r="Y834" s="75">
        <v>71998</v>
      </c>
      <c r="Z834" s="75">
        <v>118344</v>
      </c>
      <c r="AA834" s="75">
        <v>10</v>
      </c>
      <c r="AB834" s="75">
        <v>45315</v>
      </c>
      <c r="AC834" s="76">
        <v>235667</v>
      </c>
      <c r="AD834" s="75">
        <v>24583</v>
      </c>
      <c r="AE834" s="75">
        <v>-17804</v>
      </c>
      <c r="AF834" s="75">
        <v>6779</v>
      </c>
      <c r="AG834" s="74">
        <v>531197</v>
      </c>
      <c r="AH834" s="74">
        <v>368621</v>
      </c>
      <c r="AI834" s="74">
        <v>358920</v>
      </c>
      <c r="AJ834" s="74">
        <v>548563</v>
      </c>
      <c r="AK834" s="87"/>
    </row>
    <row r="835" spans="1:37" x14ac:dyDescent="0.3">
      <c r="A835" s="23"/>
      <c r="B835" s="77">
        <v>4</v>
      </c>
      <c r="C835" s="77" t="s">
        <v>3750</v>
      </c>
      <c r="D835" s="60" t="s">
        <v>2452</v>
      </c>
      <c r="E835" s="60" t="s">
        <v>2453</v>
      </c>
      <c r="F835" s="60" t="s">
        <v>3699</v>
      </c>
      <c r="G835" s="61" t="s">
        <v>2454</v>
      </c>
      <c r="H835" s="62">
        <v>2.4468553699999999E-4</v>
      </c>
      <c r="I835" s="74">
        <v>12956066</v>
      </c>
      <c r="J835" s="74">
        <v>-173659</v>
      </c>
      <c r="K835" s="74">
        <v>0</v>
      </c>
      <c r="L835" s="74"/>
      <c r="M835" s="74">
        <v>-851</v>
      </c>
      <c r="N835" s="74">
        <v>692962</v>
      </c>
      <c r="O835" s="74">
        <v>-1730061</v>
      </c>
      <c r="P835" s="74">
        <v>464192</v>
      </c>
      <c r="Q835" s="74">
        <v>-253</v>
      </c>
      <c r="R835" s="74">
        <v>-636914</v>
      </c>
      <c r="S835" s="75">
        <v>11571482</v>
      </c>
      <c r="T835" s="75">
        <v>567679</v>
      </c>
      <c r="U835" s="75">
        <v>642705</v>
      </c>
      <c r="V835" s="75">
        <v>1501</v>
      </c>
      <c r="W835" s="75">
        <v>40</v>
      </c>
      <c r="X835" s="76">
        <v>1211925</v>
      </c>
      <c r="Y835" s="75">
        <v>1893550</v>
      </c>
      <c r="Z835" s="75">
        <v>3112444</v>
      </c>
      <c r="AA835" s="75">
        <v>253</v>
      </c>
      <c r="AB835" s="75">
        <v>2139413</v>
      </c>
      <c r="AC835" s="76">
        <v>7145660</v>
      </c>
      <c r="AD835" s="75">
        <v>692962</v>
      </c>
      <c r="AE835" s="75">
        <v>-668455</v>
      </c>
      <c r="AF835" s="75">
        <v>24507</v>
      </c>
      <c r="AG835" s="74">
        <v>13970488</v>
      </c>
      <c r="AH835" s="74">
        <v>9694732</v>
      </c>
      <c r="AI835" s="74">
        <v>9439606</v>
      </c>
      <c r="AJ835" s="74">
        <v>14427209</v>
      </c>
      <c r="AK835" s="87"/>
    </row>
    <row r="836" spans="1:37" x14ac:dyDescent="0.3">
      <c r="A836" s="23"/>
      <c r="B836" s="77">
        <v>4</v>
      </c>
      <c r="C836" s="77" t="s">
        <v>3750</v>
      </c>
      <c r="D836" s="60" t="s">
        <v>2455</v>
      </c>
      <c r="E836" s="60" t="s">
        <v>2456</v>
      </c>
      <c r="F836" s="60" t="s">
        <v>3699</v>
      </c>
      <c r="G836" s="61" t="s">
        <v>2457</v>
      </c>
      <c r="H836" s="62">
        <v>5.2388030000000003E-5</v>
      </c>
      <c r="I836" s="74">
        <v>2676852</v>
      </c>
      <c r="J836" s="74">
        <v>-37181</v>
      </c>
      <c r="K836" s="74">
        <v>0</v>
      </c>
      <c r="L836" s="74"/>
      <c r="M836" s="74">
        <v>-182</v>
      </c>
      <c r="N836" s="74">
        <v>161759</v>
      </c>
      <c r="O836" s="74">
        <v>-370412</v>
      </c>
      <c r="P836" s="74">
        <v>99385</v>
      </c>
      <c r="Q836" s="74">
        <v>-54</v>
      </c>
      <c r="R836" s="74">
        <v>-52672</v>
      </c>
      <c r="S836" s="75">
        <v>2477495</v>
      </c>
      <c r="T836" s="75">
        <v>121542</v>
      </c>
      <c r="U836" s="75">
        <v>137605</v>
      </c>
      <c r="V836" s="75">
        <v>321</v>
      </c>
      <c r="W836" s="75">
        <v>46712</v>
      </c>
      <c r="X836" s="76">
        <v>306180</v>
      </c>
      <c r="Y836" s="75">
        <v>405416</v>
      </c>
      <c r="Z836" s="75">
        <v>666385</v>
      </c>
      <c r="AA836" s="75">
        <v>54</v>
      </c>
      <c r="AB836" s="75">
        <v>67713</v>
      </c>
      <c r="AC836" s="76">
        <v>1139568</v>
      </c>
      <c r="AD836" s="75">
        <v>161759</v>
      </c>
      <c r="AE836" s="75">
        <v>-96312</v>
      </c>
      <c r="AF836" s="75">
        <v>65447</v>
      </c>
      <c r="AG836" s="74">
        <v>2991130</v>
      </c>
      <c r="AH836" s="74">
        <v>2075676</v>
      </c>
      <c r="AI836" s="74">
        <v>2021053</v>
      </c>
      <c r="AJ836" s="74">
        <v>3088916</v>
      </c>
      <c r="AK836" s="87"/>
    </row>
    <row r="837" spans="1:37" x14ac:dyDescent="0.3">
      <c r="A837" s="23"/>
      <c r="B837" s="77">
        <v>5</v>
      </c>
      <c r="C837" s="77" t="s">
        <v>3749</v>
      </c>
      <c r="D837" s="60" t="s">
        <v>2458</v>
      </c>
      <c r="E837" s="60" t="s">
        <v>2459</v>
      </c>
      <c r="F837" s="60" t="s">
        <v>3699</v>
      </c>
      <c r="G837" s="61" t="s">
        <v>2460</v>
      </c>
      <c r="H837" s="62">
        <v>9.0542340000000002E-6</v>
      </c>
      <c r="I837" s="74">
        <v>247752</v>
      </c>
      <c r="J837" s="74">
        <v>-6426</v>
      </c>
      <c r="K837" s="74">
        <v>0</v>
      </c>
      <c r="L837" s="74"/>
      <c r="M837" s="74">
        <v>-31</v>
      </c>
      <c r="N837" s="74">
        <v>57602</v>
      </c>
      <c r="O837" s="74">
        <v>-64018</v>
      </c>
      <c r="P837" s="74">
        <v>17177</v>
      </c>
      <c r="Q837" s="74">
        <v>-9</v>
      </c>
      <c r="R837" s="74">
        <v>176139</v>
      </c>
      <c r="S837" s="75">
        <v>428186</v>
      </c>
      <c r="T837" s="75">
        <v>21006</v>
      </c>
      <c r="U837" s="75">
        <v>23782</v>
      </c>
      <c r="V837" s="75">
        <v>56</v>
      </c>
      <c r="W837" s="75">
        <v>226466</v>
      </c>
      <c r="X837" s="76">
        <v>271310</v>
      </c>
      <c r="Y837" s="75">
        <v>70068</v>
      </c>
      <c r="Z837" s="75">
        <v>115171</v>
      </c>
      <c r="AA837" s="75">
        <v>9</v>
      </c>
      <c r="AB837" s="75">
        <v>23311</v>
      </c>
      <c r="AC837" s="76">
        <v>208559</v>
      </c>
      <c r="AD837" s="75">
        <v>57602</v>
      </c>
      <c r="AE837" s="75">
        <v>-21107</v>
      </c>
      <c r="AF837" s="75">
        <v>36495</v>
      </c>
      <c r="AG837" s="74">
        <v>516958</v>
      </c>
      <c r="AH837" s="74">
        <v>358740</v>
      </c>
      <c r="AI837" s="74">
        <v>349299</v>
      </c>
      <c r="AJ837" s="74">
        <v>533858</v>
      </c>
      <c r="AK837" s="87"/>
    </row>
    <row r="838" spans="1:37" x14ac:dyDescent="0.3">
      <c r="A838" s="23"/>
      <c r="B838" s="77">
        <v>4</v>
      </c>
      <c r="C838" s="77" t="s">
        <v>3750</v>
      </c>
      <c r="D838" s="60" t="s">
        <v>2461</v>
      </c>
      <c r="E838" s="60" t="s">
        <v>2462</v>
      </c>
      <c r="F838" s="60" t="s">
        <v>3699</v>
      </c>
      <c r="G838" s="61" t="s">
        <v>2463</v>
      </c>
      <c r="H838" s="62">
        <v>1.6385261E-5</v>
      </c>
      <c r="I838" s="74">
        <v>1124764</v>
      </c>
      <c r="J838" s="74">
        <v>-11629</v>
      </c>
      <c r="K838" s="74">
        <v>0</v>
      </c>
      <c r="L838" s="74"/>
      <c r="M838" s="74">
        <v>-57</v>
      </c>
      <c r="N838" s="74">
        <v>10927</v>
      </c>
      <c r="O838" s="74">
        <v>-115853</v>
      </c>
      <c r="P838" s="74">
        <v>31084</v>
      </c>
      <c r="Q838" s="74">
        <v>-17</v>
      </c>
      <c r="R838" s="74">
        <v>-264340</v>
      </c>
      <c r="S838" s="75">
        <v>774879</v>
      </c>
      <c r="T838" s="75">
        <v>38014</v>
      </c>
      <c r="U838" s="75">
        <v>43038</v>
      </c>
      <c r="V838" s="75">
        <v>101</v>
      </c>
      <c r="W838" s="75">
        <v>339572</v>
      </c>
      <c r="X838" s="76">
        <v>420725</v>
      </c>
      <c r="Y838" s="75">
        <v>126801</v>
      </c>
      <c r="Z838" s="75">
        <v>208423</v>
      </c>
      <c r="AA838" s="75">
        <v>17</v>
      </c>
      <c r="AB838" s="75">
        <v>339862</v>
      </c>
      <c r="AC838" s="76">
        <v>675103</v>
      </c>
      <c r="AD838" s="75">
        <v>10927</v>
      </c>
      <c r="AE838" s="75">
        <v>16045</v>
      </c>
      <c r="AF838" s="75">
        <v>26972</v>
      </c>
      <c r="AG838" s="74">
        <v>935528</v>
      </c>
      <c r="AH838" s="74">
        <v>649204</v>
      </c>
      <c r="AI838" s="74">
        <v>632119</v>
      </c>
      <c r="AJ838" s="74">
        <v>966112</v>
      </c>
      <c r="AK838" s="87"/>
    </row>
    <row r="839" spans="1:37" x14ac:dyDescent="0.3">
      <c r="A839" s="23"/>
      <c r="B839" s="77">
        <v>4</v>
      </c>
      <c r="C839" s="77" t="s">
        <v>3750</v>
      </c>
      <c r="D839" s="60" t="s">
        <v>2464</v>
      </c>
      <c r="E839" s="60" t="s">
        <v>2465</v>
      </c>
      <c r="F839" s="60" t="s">
        <v>3699</v>
      </c>
      <c r="G839" s="61" t="s">
        <v>2466</v>
      </c>
      <c r="H839" s="62">
        <v>1.00419432E-4</v>
      </c>
      <c r="I839" s="74">
        <v>5157774</v>
      </c>
      <c r="J839" s="74">
        <v>-71270</v>
      </c>
      <c r="K839" s="74">
        <v>0</v>
      </c>
      <c r="L839" s="74"/>
      <c r="M839" s="74">
        <v>-349</v>
      </c>
      <c r="N839" s="74">
        <v>306384</v>
      </c>
      <c r="O839" s="74">
        <v>-710021</v>
      </c>
      <c r="P839" s="74">
        <v>190505</v>
      </c>
      <c r="Q839" s="74">
        <v>-104</v>
      </c>
      <c r="R839" s="74">
        <v>-123962</v>
      </c>
      <c r="S839" s="75">
        <v>4748957</v>
      </c>
      <c r="T839" s="75">
        <v>232977</v>
      </c>
      <c r="U839" s="75">
        <v>263768</v>
      </c>
      <c r="V839" s="75">
        <v>616</v>
      </c>
      <c r="W839" s="75">
        <v>16</v>
      </c>
      <c r="X839" s="76">
        <v>497377</v>
      </c>
      <c r="Y839" s="75">
        <v>777117</v>
      </c>
      <c r="Z839" s="75">
        <v>1277353</v>
      </c>
      <c r="AA839" s="75">
        <v>104</v>
      </c>
      <c r="AB839" s="75">
        <v>550167</v>
      </c>
      <c r="AC839" s="76">
        <v>2604741</v>
      </c>
      <c r="AD839" s="75">
        <v>306384</v>
      </c>
      <c r="AE839" s="75">
        <v>-252859</v>
      </c>
      <c r="AF839" s="75">
        <v>53525</v>
      </c>
      <c r="AG839" s="74">
        <v>5733516</v>
      </c>
      <c r="AH839" s="74">
        <v>3978737</v>
      </c>
      <c r="AI839" s="74">
        <v>3874033</v>
      </c>
      <c r="AJ839" s="74">
        <v>5920955</v>
      </c>
      <c r="AK839" s="87"/>
    </row>
    <row r="840" spans="1:37" x14ac:dyDescent="0.3">
      <c r="A840" s="23"/>
      <c r="B840" s="77">
        <v>4</v>
      </c>
      <c r="C840" s="77" t="s">
        <v>3750</v>
      </c>
      <c r="D840" s="60" t="s">
        <v>2467</v>
      </c>
      <c r="E840" s="60" t="s">
        <v>2468</v>
      </c>
      <c r="F840" s="60" t="s">
        <v>3699</v>
      </c>
      <c r="G840" s="61" t="s">
        <v>2469</v>
      </c>
      <c r="H840" s="62">
        <v>2.9794151099999999E-4</v>
      </c>
      <c r="I840" s="74">
        <v>15056928</v>
      </c>
      <c r="J840" s="74">
        <v>-211456</v>
      </c>
      <c r="K840" s="74">
        <v>0</v>
      </c>
      <c r="L840" s="74"/>
      <c r="M840" s="74">
        <v>-1036</v>
      </c>
      <c r="N840" s="74">
        <v>942973</v>
      </c>
      <c r="O840" s="74">
        <v>-2106610</v>
      </c>
      <c r="P840" s="74">
        <v>565224</v>
      </c>
      <c r="Q840" s="74">
        <v>-308</v>
      </c>
      <c r="R840" s="74">
        <v>-155698</v>
      </c>
      <c r="S840" s="75">
        <v>14090017</v>
      </c>
      <c r="T840" s="75">
        <v>691235</v>
      </c>
      <c r="U840" s="75">
        <v>782591</v>
      </c>
      <c r="V840" s="75">
        <v>1828</v>
      </c>
      <c r="W840" s="75">
        <v>265262</v>
      </c>
      <c r="X840" s="76">
        <v>1740916</v>
      </c>
      <c r="Y840" s="75">
        <v>2305682</v>
      </c>
      <c r="Z840" s="75">
        <v>3789869</v>
      </c>
      <c r="AA840" s="75">
        <v>308</v>
      </c>
      <c r="AB840" s="75">
        <v>200138</v>
      </c>
      <c r="AC840" s="76">
        <v>6295997</v>
      </c>
      <c r="AD840" s="75">
        <v>942973</v>
      </c>
      <c r="AE840" s="75">
        <v>-547813</v>
      </c>
      <c r="AF840" s="75">
        <v>395160</v>
      </c>
      <c r="AG840" s="74">
        <v>17011174</v>
      </c>
      <c r="AH840" s="74">
        <v>11804797</v>
      </c>
      <c r="AI840" s="74">
        <v>11494143</v>
      </c>
      <c r="AJ840" s="74">
        <v>17567301</v>
      </c>
      <c r="AK840" s="87"/>
    </row>
    <row r="841" spans="1:37" x14ac:dyDescent="0.3">
      <c r="A841" s="23"/>
      <c r="B841" s="77">
        <v>4</v>
      </c>
      <c r="C841" s="77" t="s">
        <v>3750</v>
      </c>
      <c r="D841" s="60" t="s">
        <v>2470</v>
      </c>
      <c r="E841" s="60" t="s">
        <v>2471</v>
      </c>
      <c r="F841" s="60" t="s">
        <v>3699</v>
      </c>
      <c r="G841" s="61" t="s">
        <v>2472</v>
      </c>
      <c r="H841" s="62">
        <v>5.0172856779999997E-3</v>
      </c>
      <c r="I841" s="74">
        <v>243567654</v>
      </c>
      <c r="J841" s="74">
        <v>-3560884</v>
      </c>
      <c r="K841" s="74">
        <v>0</v>
      </c>
      <c r="L841" s="74"/>
      <c r="M841" s="74">
        <v>-17451</v>
      </c>
      <c r="N841" s="74">
        <v>17257458</v>
      </c>
      <c r="O841" s="74">
        <v>-35474967</v>
      </c>
      <c r="P841" s="74">
        <v>9518278</v>
      </c>
      <c r="Q841" s="74">
        <v>-5190</v>
      </c>
      <c r="R841" s="74">
        <v>5988686</v>
      </c>
      <c r="S841" s="75">
        <v>237273584</v>
      </c>
      <c r="T841" s="75">
        <v>11640286</v>
      </c>
      <c r="U841" s="75">
        <v>13178698</v>
      </c>
      <c r="V841" s="75">
        <v>30788</v>
      </c>
      <c r="W841" s="75">
        <v>16726776</v>
      </c>
      <c r="X841" s="76">
        <v>41576548</v>
      </c>
      <c r="Y841" s="75">
        <v>38827306</v>
      </c>
      <c r="Z841" s="75">
        <v>63820771</v>
      </c>
      <c r="AA841" s="75">
        <v>5190</v>
      </c>
      <c r="AB841" s="75">
        <v>0</v>
      </c>
      <c r="AC841" s="76">
        <v>102653267</v>
      </c>
      <c r="AD841" s="75">
        <v>17257458</v>
      </c>
      <c r="AE841" s="75">
        <v>-8577377</v>
      </c>
      <c r="AF841" s="75">
        <v>8680081</v>
      </c>
      <c r="AG841" s="74">
        <v>286465352</v>
      </c>
      <c r="AH841" s="74">
        <v>198790822</v>
      </c>
      <c r="AI841" s="74">
        <v>193559468</v>
      </c>
      <c r="AJ841" s="74">
        <v>295830430</v>
      </c>
      <c r="AK841" s="87"/>
    </row>
    <row r="842" spans="1:37" x14ac:dyDescent="0.3">
      <c r="A842" s="23"/>
      <c r="B842" s="77">
        <v>5</v>
      </c>
      <c r="C842" s="77" t="s">
        <v>3749</v>
      </c>
      <c r="D842" s="60" t="s">
        <v>2473</v>
      </c>
      <c r="E842" s="60" t="s">
        <v>2474</v>
      </c>
      <c r="F842" s="60" t="s">
        <v>3699</v>
      </c>
      <c r="G842" s="61" t="s">
        <v>2475</v>
      </c>
      <c r="H842" s="62">
        <v>1.1467851E-5</v>
      </c>
      <c r="I842" s="74">
        <v>559849</v>
      </c>
      <c r="J842" s="74">
        <v>-8139</v>
      </c>
      <c r="K842" s="74">
        <v>0</v>
      </c>
      <c r="L842" s="74"/>
      <c r="M842" s="74">
        <v>-40</v>
      </c>
      <c r="N842" s="74">
        <v>39014</v>
      </c>
      <c r="O842" s="74">
        <v>-81084</v>
      </c>
      <c r="P842" s="74">
        <v>21756</v>
      </c>
      <c r="Q842" s="74">
        <v>-12</v>
      </c>
      <c r="R842" s="74">
        <v>10986</v>
      </c>
      <c r="S842" s="75">
        <v>542330</v>
      </c>
      <c r="T842" s="75">
        <v>26606</v>
      </c>
      <c r="U842" s="75">
        <v>30122</v>
      </c>
      <c r="V842" s="75">
        <v>70</v>
      </c>
      <c r="W842" s="75">
        <v>42315</v>
      </c>
      <c r="X842" s="76">
        <v>99113</v>
      </c>
      <c r="Y842" s="75">
        <v>88746</v>
      </c>
      <c r="Z842" s="75">
        <v>145873</v>
      </c>
      <c r="AA842" s="75">
        <v>12</v>
      </c>
      <c r="AB842" s="75">
        <v>0</v>
      </c>
      <c r="AC842" s="76">
        <v>234631</v>
      </c>
      <c r="AD842" s="75">
        <v>39014</v>
      </c>
      <c r="AE842" s="75">
        <v>-18529</v>
      </c>
      <c r="AF842" s="75">
        <v>20485</v>
      </c>
      <c r="AG842" s="74">
        <v>654765</v>
      </c>
      <c r="AH842" s="74">
        <v>454370</v>
      </c>
      <c r="AI842" s="74">
        <v>442413</v>
      </c>
      <c r="AJ842" s="74">
        <v>676170</v>
      </c>
      <c r="AK842" s="87"/>
    </row>
    <row r="843" spans="1:37" x14ac:dyDescent="0.3">
      <c r="A843" s="23"/>
      <c r="B843" s="77">
        <v>4</v>
      </c>
      <c r="C843" s="77" t="s">
        <v>3750</v>
      </c>
      <c r="D843" s="60" t="s">
        <v>2476</v>
      </c>
      <c r="E843" s="60" t="s">
        <v>2477</v>
      </c>
      <c r="F843" s="60" t="s">
        <v>3699</v>
      </c>
      <c r="G843" s="61" t="s">
        <v>2478</v>
      </c>
      <c r="H843" s="62">
        <v>1.1806011E-5</v>
      </c>
      <c r="I843" s="74">
        <v>570706</v>
      </c>
      <c r="J843" s="74">
        <v>-8379</v>
      </c>
      <c r="K843" s="74">
        <v>0</v>
      </c>
      <c r="L843" s="74"/>
      <c r="M843" s="74">
        <v>-41</v>
      </c>
      <c r="N843" s="74">
        <v>40944</v>
      </c>
      <c r="O843" s="74">
        <v>-83475</v>
      </c>
      <c r="P843" s="74">
        <v>22397</v>
      </c>
      <c r="Q843" s="74">
        <v>-12</v>
      </c>
      <c r="R843" s="74">
        <v>16182</v>
      </c>
      <c r="S843" s="75">
        <v>558322</v>
      </c>
      <c r="T843" s="75">
        <v>27390</v>
      </c>
      <c r="U843" s="75">
        <v>31010</v>
      </c>
      <c r="V843" s="75">
        <v>72</v>
      </c>
      <c r="W843" s="75">
        <v>40784</v>
      </c>
      <c r="X843" s="76">
        <v>99256</v>
      </c>
      <c r="Y843" s="75">
        <v>91363</v>
      </c>
      <c r="Z843" s="75">
        <v>150175</v>
      </c>
      <c r="AA843" s="75">
        <v>12</v>
      </c>
      <c r="AB843" s="75">
        <v>0</v>
      </c>
      <c r="AC843" s="76">
        <v>241550</v>
      </c>
      <c r="AD843" s="75">
        <v>40944</v>
      </c>
      <c r="AE843" s="75">
        <v>-20362</v>
      </c>
      <c r="AF843" s="75">
        <v>20582</v>
      </c>
      <c r="AG843" s="74">
        <v>674072</v>
      </c>
      <c r="AH843" s="74">
        <v>467768</v>
      </c>
      <c r="AI843" s="74">
        <v>455458</v>
      </c>
      <c r="AJ843" s="74">
        <v>696109</v>
      </c>
      <c r="AK843" s="87"/>
    </row>
    <row r="844" spans="1:37" x14ac:dyDescent="0.3">
      <c r="A844" s="23"/>
      <c r="B844" s="77">
        <v>4</v>
      </c>
      <c r="C844" s="77" t="s">
        <v>3750</v>
      </c>
      <c r="D844" s="60" t="s">
        <v>2479</v>
      </c>
      <c r="E844" s="60" t="s">
        <v>2480</v>
      </c>
      <c r="F844" s="60" t="s">
        <v>3699</v>
      </c>
      <c r="G844" s="61" t="s">
        <v>2481</v>
      </c>
      <c r="H844" s="62">
        <v>2.7152840000000001E-5</v>
      </c>
      <c r="I844" s="74">
        <v>992601</v>
      </c>
      <c r="J844" s="74">
        <v>-19271</v>
      </c>
      <c r="K844" s="74">
        <v>0</v>
      </c>
      <c r="L844" s="74"/>
      <c r="M844" s="74">
        <v>-94</v>
      </c>
      <c r="N844" s="74">
        <v>138305</v>
      </c>
      <c r="O844" s="74">
        <v>-191986</v>
      </c>
      <c r="P844" s="74">
        <v>51512</v>
      </c>
      <c r="Q844" s="74">
        <v>-28</v>
      </c>
      <c r="R844" s="74">
        <v>313052</v>
      </c>
      <c r="S844" s="75">
        <v>1284091</v>
      </c>
      <c r="T844" s="75">
        <v>62996</v>
      </c>
      <c r="U844" s="75">
        <v>71321</v>
      </c>
      <c r="V844" s="75">
        <v>167</v>
      </c>
      <c r="W844" s="75">
        <v>491182</v>
      </c>
      <c r="X844" s="76">
        <v>625666</v>
      </c>
      <c r="Y844" s="75">
        <v>210128</v>
      </c>
      <c r="Z844" s="75">
        <v>345389</v>
      </c>
      <c r="AA844" s="75">
        <v>28</v>
      </c>
      <c r="AB844" s="75">
        <v>0</v>
      </c>
      <c r="AC844" s="76">
        <v>555545</v>
      </c>
      <c r="AD844" s="75">
        <v>138305</v>
      </c>
      <c r="AE844" s="75">
        <v>-40759</v>
      </c>
      <c r="AF844" s="75">
        <v>97546</v>
      </c>
      <c r="AG844" s="74">
        <v>1550310</v>
      </c>
      <c r="AH844" s="74">
        <v>1075828</v>
      </c>
      <c r="AI844" s="74">
        <v>1047516</v>
      </c>
      <c r="AJ844" s="74">
        <v>1600992</v>
      </c>
      <c r="AK844" s="87"/>
    </row>
    <row r="845" spans="1:37" x14ac:dyDescent="0.3">
      <c r="A845" s="23"/>
      <c r="B845" s="77">
        <v>4</v>
      </c>
      <c r="C845" s="77" t="s">
        <v>3750</v>
      </c>
      <c r="D845" s="60" t="s">
        <v>2482</v>
      </c>
      <c r="E845" s="60" t="s">
        <v>2483</v>
      </c>
      <c r="F845" s="60" t="s">
        <v>3699</v>
      </c>
      <c r="G845" s="61" t="s">
        <v>2484</v>
      </c>
      <c r="H845" s="62">
        <v>1.4936541650000001E-3</v>
      </c>
      <c r="I845" s="74">
        <v>74367821</v>
      </c>
      <c r="J845" s="74">
        <v>-1060081</v>
      </c>
      <c r="K845" s="74">
        <v>0</v>
      </c>
      <c r="L845" s="74"/>
      <c r="M845" s="74">
        <v>-5195</v>
      </c>
      <c r="N845" s="74">
        <v>4881354</v>
      </c>
      <c r="O845" s="74">
        <v>-10560956</v>
      </c>
      <c r="P845" s="74">
        <v>2833607</v>
      </c>
      <c r="Q845" s="74">
        <v>-1545</v>
      </c>
      <c r="R845" s="74">
        <v>181730</v>
      </c>
      <c r="S845" s="75">
        <v>70636735</v>
      </c>
      <c r="T845" s="75">
        <v>3465332</v>
      </c>
      <c r="U845" s="75">
        <v>3923320</v>
      </c>
      <c r="V845" s="75">
        <v>9166</v>
      </c>
      <c r="W845" s="75">
        <v>3381855</v>
      </c>
      <c r="X845" s="76">
        <v>10779673</v>
      </c>
      <c r="Y845" s="75">
        <v>11558953</v>
      </c>
      <c r="Z845" s="75">
        <v>18999548</v>
      </c>
      <c r="AA845" s="75">
        <v>1545</v>
      </c>
      <c r="AB845" s="75">
        <v>0</v>
      </c>
      <c r="AC845" s="76">
        <v>30560046</v>
      </c>
      <c r="AD845" s="75">
        <v>4881354</v>
      </c>
      <c r="AE845" s="75">
        <v>-2488028</v>
      </c>
      <c r="AF845" s="75">
        <v>2393326</v>
      </c>
      <c r="AG845" s="74">
        <v>85281204</v>
      </c>
      <c r="AH845" s="74">
        <v>59180353</v>
      </c>
      <c r="AI845" s="74">
        <v>57622971</v>
      </c>
      <c r="AJ845" s="74">
        <v>88069204</v>
      </c>
      <c r="AK845" s="87"/>
    </row>
    <row r="846" spans="1:37" x14ac:dyDescent="0.3">
      <c r="A846" s="23"/>
      <c r="B846" s="77">
        <v>4</v>
      </c>
      <c r="C846" s="77" t="s">
        <v>3750</v>
      </c>
      <c r="D846" s="60" t="s">
        <v>2485</v>
      </c>
      <c r="E846" s="60" t="s">
        <v>2486</v>
      </c>
      <c r="F846" s="60" t="s">
        <v>3699</v>
      </c>
      <c r="G846" s="61" t="s">
        <v>2487</v>
      </c>
      <c r="H846" s="62">
        <v>1.9082510199999999E-4</v>
      </c>
      <c r="I846" s="74">
        <v>9505921</v>
      </c>
      <c r="J846" s="74">
        <v>-135433</v>
      </c>
      <c r="K846" s="74">
        <v>0</v>
      </c>
      <c r="L846" s="74"/>
      <c r="M846" s="74">
        <v>-664</v>
      </c>
      <c r="N846" s="74">
        <v>622953</v>
      </c>
      <c r="O846" s="74">
        <v>-1349238</v>
      </c>
      <c r="P846" s="74">
        <v>362014</v>
      </c>
      <c r="Q846" s="74">
        <v>-197</v>
      </c>
      <c r="R846" s="74">
        <v>18998</v>
      </c>
      <c r="S846" s="75">
        <v>9024354</v>
      </c>
      <c r="T846" s="75">
        <v>442721</v>
      </c>
      <c r="U846" s="75">
        <v>501232</v>
      </c>
      <c r="V846" s="75">
        <v>1171</v>
      </c>
      <c r="W846" s="75">
        <v>24482</v>
      </c>
      <c r="X846" s="76">
        <v>969606</v>
      </c>
      <c r="Y846" s="75">
        <v>1476740</v>
      </c>
      <c r="Z846" s="75">
        <v>2427329</v>
      </c>
      <c r="AA846" s="75">
        <v>197</v>
      </c>
      <c r="AB846" s="75">
        <v>233090</v>
      </c>
      <c r="AC846" s="76">
        <v>4137356</v>
      </c>
      <c r="AD846" s="75">
        <v>622953</v>
      </c>
      <c r="AE846" s="75">
        <v>-408113</v>
      </c>
      <c r="AF846" s="75">
        <v>214840</v>
      </c>
      <c r="AG846" s="74">
        <v>10895290</v>
      </c>
      <c r="AH846" s="74">
        <v>7560717</v>
      </c>
      <c r="AI846" s="74">
        <v>7361750</v>
      </c>
      <c r="AJ846" s="74">
        <v>11251477</v>
      </c>
      <c r="AK846" s="87"/>
    </row>
    <row r="847" spans="1:37" x14ac:dyDescent="0.3">
      <c r="A847" s="23"/>
      <c r="B847" s="77">
        <v>4</v>
      </c>
      <c r="C847" s="77" t="s">
        <v>3750</v>
      </c>
      <c r="D847" s="60" t="s">
        <v>2488</v>
      </c>
      <c r="E847" s="60" t="s">
        <v>2489</v>
      </c>
      <c r="F847" s="60" t="s">
        <v>3699</v>
      </c>
      <c r="G847" s="61" t="s">
        <v>2490</v>
      </c>
      <c r="H847" s="62">
        <v>1.14747554E-4</v>
      </c>
      <c r="I847" s="74">
        <v>5450980</v>
      </c>
      <c r="J847" s="74">
        <v>-81439</v>
      </c>
      <c r="K847" s="74">
        <v>0</v>
      </c>
      <c r="L847" s="74"/>
      <c r="M847" s="74">
        <v>-399</v>
      </c>
      <c r="N847" s="74">
        <v>411172</v>
      </c>
      <c r="O847" s="74">
        <v>-811328</v>
      </c>
      <c r="P847" s="74">
        <v>217687</v>
      </c>
      <c r="Q847" s="74">
        <v>-119</v>
      </c>
      <c r="R847" s="74">
        <v>239996</v>
      </c>
      <c r="S847" s="75">
        <v>5426550</v>
      </c>
      <c r="T847" s="75">
        <v>266219</v>
      </c>
      <c r="U847" s="75">
        <v>301403</v>
      </c>
      <c r="V847" s="75">
        <v>704</v>
      </c>
      <c r="W847" s="75">
        <v>502222</v>
      </c>
      <c r="X847" s="76">
        <v>1070548</v>
      </c>
      <c r="Y847" s="75">
        <v>887998</v>
      </c>
      <c r="Z847" s="75">
        <v>1459609</v>
      </c>
      <c r="AA847" s="75">
        <v>119</v>
      </c>
      <c r="AB847" s="75">
        <v>0</v>
      </c>
      <c r="AC847" s="76">
        <v>2347726</v>
      </c>
      <c r="AD847" s="75">
        <v>411172</v>
      </c>
      <c r="AE847" s="75">
        <v>-197985</v>
      </c>
      <c r="AF847" s="75">
        <v>213187</v>
      </c>
      <c r="AG847" s="74">
        <v>6551590</v>
      </c>
      <c r="AH847" s="74">
        <v>4546434</v>
      </c>
      <c r="AI847" s="74">
        <v>4426791</v>
      </c>
      <c r="AJ847" s="74">
        <v>6765773</v>
      </c>
      <c r="AK847" s="87"/>
    </row>
    <row r="848" spans="1:37" x14ac:dyDescent="0.3">
      <c r="A848" s="23"/>
      <c r="B848" s="77">
        <v>4</v>
      </c>
      <c r="C848" s="77" t="s">
        <v>3750</v>
      </c>
      <c r="D848" s="60" t="s">
        <v>2491</v>
      </c>
      <c r="E848" s="60" t="s">
        <v>2492</v>
      </c>
      <c r="F848" s="60" t="s">
        <v>3699</v>
      </c>
      <c r="G848" s="61" t="s">
        <v>2493</v>
      </c>
      <c r="H848" s="62">
        <v>2.2346599600000001E-4</v>
      </c>
      <c r="I848" s="74">
        <v>12764624</v>
      </c>
      <c r="J848" s="74">
        <v>-158599</v>
      </c>
      <c r="K848" s="74">
        <v>0</v>
      </c>
      <c r="L848" s="74"/>
      <c r="M848" s="74">
        <v>-777</v>
      </c>
      <c r="N848" s="74">
        <v>504278</v>
      </c>
      <c r="O848" s="74">
        <v>-1580027</v>
      </c>
      <c r="P848" s="74">
        <v>423937</v>
      </c>
      <c r="Q848" s="74">
        <v>-231</v>
      </c>
      <c r="R848" s="74">
        <v>-1385225</v>
      </c>
      <c r="S848" s="75">
        <v>10567980</v>
      </c>
      <c r="T848" s="75">
        <v>518449</v>
      </c>
      <c r="U848" s="75">
        <v>586969</v>
      </c>
      <c r="V848" s="75">
        <v>1371</v>
      </c>
      <c r="W848" s="75">
        <v>1050814</v>
      </c>
      <c r="X848" s="76">
        <v>2157603</v>
      </c>
      <c r="Y848" s="75">
        <v>1729338</v>
      </c>
      <c r="Z848" s="75">
        <v>2842527</v>
      </c>
      <c r="AA848" s="75">
        <v>231</v>
      </c>
      <c r="AB848" s="75">
        <v>1780963</v>
      </c>
      <c r="AC848" s="76">
        <v>6353059</v>
      </c>
      <c r="AD848" s="75">
        <v>504278</v>
      </c>
      <c r="AE848" s="75">
        <v>-289853</v>
      </c>
      <c r="AF848" s="75">
        <v>214425</v>
      </c>
      <c r="AG848" s="74">
        <v>12758944</v>
      </c>
      <c r="AH848" s="74">
        <v>8853988</v>
      </c>
      <c r="AI848" s="74">
        <v>8620988</v>
      </c>
      <c r="AJ848" s="74">
        <v>13176057</v>
      </c>
      <c r="AK848" s="87"/>
    </row>
    <row r="849" spans="1:37" x14ac:dyDescent="0.3">
      <c r="A849" s="23"/>
      <c r="B849" s="77">
        <v>5</v>
      </c>
      <c r="C849" s="77" t="s">
        <v>3749</v>
      </c>
      <c r="D849" s="60" t="s">
        <v>2494</v>
      </c>
      <c r="E849" s="60" t="s">
        <v>2495</v>
      </c>
      <c r="F849" s="60" t="s">
        <v>3699</v>
      </c>
      <c r="G849" s="61" t="s">
        <v>2496</v>
      </c>
      <c r="H849" s="62">
        <v>4.8603456000000003E-5</v>
      </c>
      <c r="I849" s="74">
        <v>2709711</v>
      </c>
      <c r="J849" s="74">
        <v>-34495</v>
      </c>
      <c r="K849" s="74">
        <v>0</v>
      </c>
      <c r="L849" s="74"/>
      <c r="M849" s="74">
        <v>-169</v>
      </c>
      <c r="N849" s="74">
        <v>118862</v>
      </c>
      <c r="O849" s="74">
        <v>-343653</v>
      </c>
      <c r="P849" s="74">
        <v>92205</v>
      </c>
      <c r="Q849" s="74">
        <v>-50</v>
      </c>
      <c r="R849" s="74">
        <v>-243894</v>
      </c>
      <c r="S849" s="75">
        <v>2298517</v>
      </c>
      <c r="T849" s="75">
        <v>112762</v>
      </c>
      <c r="U849" s="75">
        <v>127665</v>
      </c>
      <c r="V849" s="75">
        <v>298</v>
      </c>
      <c r="W849" s="75">
        <v>342777</v>
      </c>
      <c r="X849" s="76">
        <v>583502</v>
      </c>
      <c r="Y849" s="75">
        <v>376128</v>
      </c>
      <c r="Z849" s="75">
        <v>618245</v>
      </c>
      <c r="AA849" s="75">
        <v>50</v>
      </c>
      <c r="AB849" s="75">
        <v>313571</v>
      </c>
      <c r="AC849" s="76">
        <v>1307994</v>
      </c>
      <c r="AD849" s="75">
        <v>118862</v>
      </c>
      <c r="AE849" s="75">
        <v>-46812</v>
      </c>
      <c r="AF849" s="75">
        <v>72050</v>
      </c>
      <c r="AG849" s="74">
        <v>2775048</v>
      </c>
      <c r="AH849" s="74">
        <v>1925727</v>
      </c>
      <c r="AI849" s="74">
        <v>1875050</v>
      </c>
      <c r="AJ849" s="74">
        <v>2865769</v>
      </c>
      <c r="AK849" s="87"/>
    </row>
    <row r="850" spans="1:37" x14ac:dyDescent="0.3">
      <c r="A850" s="23"/>
      <c r="B850" s="77">
        <v>4</v>
      </c>
      <c r="C850" s="77" t="s">
        <v>3750</v>
      </c>
      <c r="D850" s="60" t="s">
        <v>2497</v>
      </c>
      <c r="E850" s="60" t="s">
        <v>2498</v>
      </c>
      <c r="F850" s="60" t="s">
        <v>3699</v>
      </c>
      <c r="G850" s="61" t="s">
        <v>2499</v>
      </c>
      <c r="H850" s="62">
        <v>2.0057114999999999E-5</v>
      </c>
      <c r="I850" s="74">
        <v>993324</v>
      </c>
      <c r="J850" s="74">
        <v>-14235</v>
      </c>
      <c r="K850" s="74">
        <v>0</v>
      </c>
      <c r="L850" s="74"/>
      <c r="M850" s="74">
        <v>-70</v>
      </c>
      <c r="N850" s="74">
        <v>66280</v>
      </c>
      <c r="O850" s="74">
        <v>-141815</v>
      </c>
      <c r="P850" s="74">
        <v>38050</v>
      </c>
      <c r="Q850" s="74">
        <v>-21</v>
      </c>
      <c r="R850" s="74">
        <v>7014</v>
      </c>
      <c r="S850" s="75">
        <v>948527</v>
      </c>
      <c r="T850" s="75">
        <v>46533</v>
      </c>
      <c r="U850" s="75">
        <v>52683</v>
      </c>
      <c r="V850" s="75">
        <v>123</v>
      </c>
      <c r="W850" s="75">
        <v>74198</v>
      </c>
      <c r="X850" s="76">
        <v>173537</v>
      </c>
      <c r="Y850" s="75">
        <v>155216</v>
      </c>
      <c r="Z850" s="75">
        <v>255130</v>
      </c>
      <c r="AA850" s="75">
        <v>21</v>
      </c>
      <c r="AB850" s="75">
        <v>0</v>
      </c>
      <c r="AC850" s="76">
        <v>410367</v>
      </c>
      <c r="AD850" s="75">
        <v>66280</v>
      </c>
      <c r="AE850" s="75">
        <v>-30155</v>
      </c>
      <c r="AF850" s="75">
        <v>36125</v>
      </c>
      <c r="AG850" s="74">
        <v>1145175</v>
      </c>
      <c r="AH850" s="74">
        <v>794687</v>
      </c>
      <c r="AI850" s="74">
        <v>773774</v>
      </c>
      <c r="AJ850" s="74">
        <v>1182613</v>
      </c>
      <c r="AK850" s="87"/>
    </row>
    <row r="851" spans="1:37" x14ac:dyDescent="0.3">
      <c r="A851" s="23"/>
      <c r="B851" s="77">
        <v>4</v>
      </c>
      <c r="C851" s="77" t="s">
        <v>3750</v>
      </c>
      <c r="D851" s="60" t="s">
        <v>2500</v>
      </c>
      <c r="E851" s="60" t="s">
        <v>2501</v>
      </c>
      <c r="F851" s="60" t="s">
        <v>3699</v>
      </c>
      <c r="G851" s="61" t="s">
        <v>2502</v>
      </c>
      <c r="H851" s="62">
        <v>4.7990541E-5</v>
      </c>
      <c r="I851" s="74">
        <v>1934392</v>
      </c>
      <c r="J851" s="74">
        <v>-34060</v>
      </c>
      <c r="K851" s="74">
        <v>0</v>
      </c>
      <c r="L851" s="74"/>
      <c r="M851" s="74">
        <v>-167</v>
      </c>
      <c r="N851" s="74">
        <v>219607</v>
      </c>
      <c r="O851" s="74">
        <v>-339319</v>
      </c>
      <c r="P851" s="74">
        <v>91043</v>
      </c>
      <c r="Q851" s="74">
        <v>-50</v>
      </c>
      <c r="R851" s="74">
        <v>398086</v>
      </c>
      <c r="S851" s="75">
        <v>2269532</v>
      </c>
      <c r="T851" s="75">
        <v>111340</v>
      </c>
      <c r="U851" s="75">
        <v>126055</v>
      </c>
      <c r="V851" s="75">
        <v>294</v>
      </c>
      <c r="W851" s="75">
        <v>677742</v>
      </c>
      <c r="X851" s="76">
        <v>915431</v>
      </c>
      <c r="Y851" s="75">
        <v>371385</v>
      </c>
      <c r="Z851" s="75">
        <v>610448</v>
      </c>
      <c r="AA851" s="75">
        <v>50</v>
      </c>
      <c r="AB851" s="75">
        <v>0</v>
      </c>
      <c r="AC851" s="76">
        <v>981883</v>
      </c>
      <c r="AD851" s="75">
        <v>219607</v>
      </c>
      <c r="AE851" s="75">
        <v>-70738</v>
      </c>
      <c r="AF851" s="75">
        <v>148869</v>
      </c>
      <c r="AG851" s="74">
        <v>2740053</v>
      </c>
      <c r="AH851" s="74">
        <v>1901442</v>
      </c>
      <c r="AI851" s="74">
        <v>1851404</v>
      </c>
      <c r="AJ851" s="74">
        <v>2829630</v>
      </c>
      <c r="AK851" s="87"/>
    </row>
    <row r="852" spans="1:37" x14ac:dyDescent="0.3">
      <c r="A852" s="23"/>
      <c r="B852" s="77">
        <v>4</v>
      </c>
      <c r="C852" s="77" t="s">
        <v>3750</v>
      </c>
      <c r="D852" s="60" t="s">
        <v>2503</v>
      </c>
      <c r="E852" s="60" t="s">
        <v>2504</v>
      </c>
      <c r="F852" s="60" t="s">
        <v>3699</v>
      </c>
      <c r="G852" s="61" t="s">
        <v>2505</v>
      </c>
      <c r="H852" s="62">
        <v>1.74949898E-4</v>
      </c>
      <c r="I852" s="74">
        <v>9275757</v>
      </c>
      <c r="J852" s="74">
        <v>-124166</v>
      </c>
      <c r="K852" s="74">
        <v>0</v>
      </c>
      <c r="L852" s="74"/>
      <c r="M852" s="74">
        <v>-608</v>
      </c>
      <c r="N852" s="74">
        <v>493784</v>
      </c>
      <c r="O852" s="74">
        <v>-1236992</v>
      </c>
      <c r="P852" s="74">
        <v>331897</v>
      </c>
      <c r="Q852" s="74">
        <v>-181</v>
      </c>
      <c r="R852" s="74">
        <v>-465897</v>
      </c>
      <c r="S852" s="75">
        <v>8273594</v>
      </c>
      <c r="T852" s="75">
        <v>405890</v>
      </c>
      <c r="U852" s="75">
        <v>459534</v>
      </c>
      <c r="V852" s="75">
        <v>1074</v>
      </c>
      <c r="W852" s="75">
        <v>31</v>
      </c>
      <c r="X852" s="76">
        <v>866529</v>
      </c>
      <c r="Y852" s="75">
        <v>1353886</v>
      </c>
      <c r="Z852" s="75">
        <v>2225394</v>
      </c>
      <c r="AA852" s="75">
        <v>181</v>
      </c>
      <c r="AB852" s="75">
        <v>2163937</v>
      </c>
      <c r="AC852" s="76">
        <v>5743398</v>
      </c>
      <c r="AD852" s="75">
        <v>493784</v>
      </c>
      <c r="AE852" s="75">
        <v>-566135</v>
      </c>
      <c r="AF852" s="75">
        <v>-72351</v>
      </c>
      <c r="AG852" s="74">
        <v>9988884</v>
      </c>
      <c r="AH852" s="74">
        <v>6931723</v>
      </c>
      <c r="AI852" s="74">
        <v>6749309</v>
      </c>
      <c r="AJ852" s="74">
        <v>10315439</v>
      </c>
      <c r="AK852" s="87"/>
    </row>
    <row r="853" spans="1:37" x14ac:dyDescent="0.3">
      <c r="A853" s="23"/>
      <c r="B853" s="77">
        <v>4</v>
      </c>
      <c r="C853" s="77" t="s">
        <v>3750</v>
      </c>
      <c r="D853" s="60" t="s">
        <v>2506</v>
      </c>
      <c r="E853" s="60" t="s">
        <v>2507</v>
      </c>
      <c r="F853" s="60" t="s">
        <v>3699</v>
      </c>
      <c r="G853" s="61" t="s">
        <v>2508</v>
      </c>
      <c r="H853" s="62">
        <v>2.5852333E-5</v>
      </c>
      <c r="I853" s="74">
        <v>1280668</v>
      </c>
      <c r="J853" s="74">
        <v>-18348</v>
      </c>
      <c r="K853" s="74">
        <v>0</v>
      </c>
      <c r="L853" s="74"/>
      <c r="M853" s="74">
        <v>-90</v>
      </c>
      <c r="N853" s="74">
        <v>85383</v>
      </c>
      <c r="O853" s="74">
        <v>-182790</v>
      </c>
      <c r="P853" s="74">
        <v>49044</v>
      </c>
      <c r="Q853" s="74">
        <v>-27</v>
      </c>
      <c r="R853" s="74">
        <v>8747</v>
      </c>
      <c r="S853" s="75">
        <v>1222587</v>
      </c>
      <c r="T853" s="75">
        <v>59978</v>
      </c>
      <c r="U853" s="75">
        <v>67905</v>
      </c>
      <c r="V853" s="75">
        <v>159</v>
      </c>
      <c r="W853" s="75">
        <v>162599</v>
      </c>
      <c r="X853" s="76">
        <v>290641</v>
      </c>
      <c r="Y853" s="75">
        <v>200064</v>
      </c>
      <c r="Z853" s="75">
        <v>328846</v>
      </c>
      <c r="AA853" s="75">
        <v>27</v>
      </c>
      <c r="AB853" s="75">
        <v>0</v>
      </c>
      <c r="AC853" s="76">
        <v>528937</v>
      </c>
      <c r="AD853" s="75">
        <v>85383</v>
      </c>
      <c r="AE853" s="75">
        <v>-29300</v>
      </c>
      <c r="AF853" s="75">
        <v>56083</v>
      </c>
      <c r="AG853" s="74">
        <v>1476057</v>
      </c>
      <c r="AH853" s="74">
        <v>1024300</v>
      </c>
      <c r="AI853" s="74">
        <v>997345</v>
      </c>
      <c r="AJ853" s="74">
        <v>1524312</v>
      </c>
      <c r="AK853" s="87"/>
    </row>
    <row r="854" spans="1:37" x14ac:dyDescent="0.3">
      <c r="A854" s="23"/>
      <c r="B854" s="77">
        <v>4</v>
      </c>
      <c r="C854" s="77" t="s">
        <v>3750</v>
      </c>
      <c r="D854" s="60" t="s">
        <v>2509</v>
      </c>
      <c r="E854" s="60" t="s">
        <v>2510</v>
      </c>
      <c r="F854" s="60" t="s">
        <v>3699</v>
      </c>
      <c r="G854" s="61" t="s">
        <v>2511</v>
      </c>
      <c r="H854" s="62">
        <v>4.5459976999999999E-5</v>
      </c>
      <c r="I854" s="74">
        <v>2570310</v>
      </c>
      <c r="J854" s="74">
        <v>-32264</v>
      </c>
      <c r="K854" s="74">
        <v>0</v>
      </c>
      <c r="L854" s="74"/>
      <c r="M854" s="74">
        <v>-158</v>
      </c>
      <c r="N854" s="74">
        <v>106228</v>
      </c>
      <c r="O854" s="74">
        <v>-321427</v>
      </c>
      <c r="P854" s="74">
        <v>86242</v>
      </c>
      <c r="Q854" s="74">
        <v>-47</v>
      </c>
      <c r="R854" s="74">
        <v>-259026</v>
      </c>
      <c r="S854" s="75">
        <v>2149858</v>
      </c>
      <c r="T854" s="75">
        <v>105469</v>
      </c>
      <c r="U854" s="75">
        <v>119408</v>
      </c>
      <c r="V854" s="75">
        <v>279</v>
      </c>
      <c r="W854" s="75">
        <v>649406</v>
      </c>
      <c r="X854" s="76">
        <v>874562</v>
      </c>
      <c r="Y854" s="75">
        <v>351801</v>
      </c>
      <c r="Z854" s="75">
        <v>578259</v>
      </c>
      <c r="AA854" s="75">
        <v>47</v>
      </c>
      <c r="AB854" s="75">
        <v>333026</v>
      </c>
      <c r="AC854" s="76">
        <v>1263133</v>
      </c>
      <c r="AD854" s="75">
        <v>106228</v>
      </c>
      <c r="AE854" s="75">
        <v>2929</v>
      </c>
      <c r="AF854" s="75">
        <v>109157</v>
      </c>
      <c r="AG854" s="74">
        <v>2595568</v>
      </c>
      <c r="AH854" s="74">
        <v>1801178</v>
      </c>
      <c r="AI854" s="74">
        <v>1753779</v>
      </c>
      <c r="AJ854" s="74">
        <v>2680422</v>
      </c>
      <c r="AK854" s="87"/>
    </row>
    <row r="855" spans="1:37" x14ac:dyDescent="0.3">
      <c r="A855" s="23"/>
      <c r="B855" s="77">
        <v>4</v>
      </c>
      <c r="C855" s="77" t="s">
        <v>3750</v>
      </c>
      <c r="D855" s="60" t="s">
        <v>2512</v>
      </c>
      <c r="E855" s="60" t="s">
        <v>2513</v>
      </c>
      <c r="F855" s="60" t="s">
        <v>3699</v>
      </c>
      <c r="G855" s="61" t="s">
        <v>2514</v>
      </c>
      <c r="H855" s="62">
        <v>4.7219818000000001E-5</v>
      </c>
      <c r="I855" s="74">
        <v>2422079</v>
      </c>
      <c r="J855" s="74">
        <v>-33513</v>
      </c>
      <c r="K855" s="74">
        <v>0</v>
      </c>
      <c r="L855" s="74"/>
      <c r="M855" s="74">
        <v>-164</v>
      </c>
      <c r="N855" s="74">
        <v>144517</v>
      </c>
      <c r="O855" s="74">
        <v>-333870</v>
      </c>
      <c r="P855" s="74">
        <v>89581</v>
      </c>
      <c r="Q855" s="74">
        <v>-49</v>
      </c>
      <c r="R855" s="74">
        <v>-55497</v>
      </c>
      <c r="S855" s="75">
        <v>2233084</v>
      </c>
      <c r="T855" s="75">
        <v>109552</v>
      </c>
      <c r="U855" s="75">
        <v>124030</v>
      </c>
      <c r="V855" s="75">
        <v>290</v>
      </c>
      <c r="W855" s="75">
        <v>4</v>
      </c>
      <c r="X855" s="76">
        <v>233876</v>
      </c>
      <c r="Y855" s="75">
        <v>365420</v>
      </c>
      <c r="Z855" s="75">
        <v>600645</v>
      </c>
      <c r="AA855" s="75">
        <v>49</v>
      </c>
      <c r="AB855" s="75">
        <v>233927</v>
      </c>
      <c r="AC855" s="76">
        <v>1200041</v>
      </c>
      <c r="AD855" s="75">
        <v>144517</v>
      </c>
      <c r="AE855" s="75">
        <v>-115892</v>
      </c>
      <c r="AF855" s="75">
        <v>28625</v>
      </c>
      <c r="AG855" s="74">
        <v>2696048</v>
      </c>
      <c r="AH855" s="74">
        <v>1870905</v>
      </c>
      <c r="AI855" s="74">
        <v>1821671</v>
      </c>
      <c r="AJ855" s="74">
        <v>2784187</v>
      </c>
      <c r="AK855" s="87"/>
    </row>
    <row r="856" spans="1:37" x14ac:dyDescent="0.3">
      <c r="A856" s="23"/>
      <c r="B856" s="77">
        <v>4</v>
      </c>
      <c r="C856" s="77" t="s">
        <v>3750</v>
      </c>
      <c r="D856" s="60" t="s">
        <v>2515</v>
      </c>
      <c r="E856" s="60" t="s">
        <v>2516</v>
      </c>
      <c r="F856" s="60" t="s">
        <v>3699</v>
      </c>
      <c r="G856" s="61" t="s">
        <v>2517</v>
      </c>
      <c r="H856" s="62">
        <v>6.3506450000000002E-5</v>
      </c>
      <c r="I856" s="74">
        <v>3225844</v>
      </c>
      <c r="J856" s="74">
        <v>-45072</v>
      </c>
      <c r="K856" s="74">
        <v>0</v>
      </c>
      <c r="L856" s="74"/>
      <c r="M856" s="74">
        <v>-221</v>
      </c>
      <c r="N856" s="74">
        <v>198726</v>
      </c>
      <c r="O856" s="74">
        <v>-449026</v>
      </c>
      <c r="P856" s="74">
        <v>120478</v>
      </c>
      <c r="Q856" s="74">
        <v>-66</v>
      </c>
      <c r="R856" s="74">
        <v>-47365</v>
      </c>
      <c r="S856" s="75">
        <v>3003298</v>
      </c>
      <c r="T856" s="75">
        <v>147337</v>
      </c>
      <c r="U856" s="75">
        <v>166810</v>
      </c>
      <c r="V856" s="75">
        <v>390</v>
      </c>
      <c r="W856" s="75">
        <v>9</v>
      </c>
      <c r="X856" s="76">
        <v>314546</v>
      </c>
      <c r="Y856" s="75">
        <v>491458</v>
      </c>
      <c r="Z856" s="75">
        <v>807813</v>
      </c>
      <c r="AA856" s="75">
        <v>66</v>
      </c>
      <c r="AB856" s="75">
        <v>136836</v>
      </c>
      <c r="AC856" s="76">
        <v>1436173</v>
      </c>
      <c r="AD856" s="75">
        <v>198726</v>
      </c>
      <c r="AE856" s="75">
        <v>-135589</v>
      </c>
      <c r="AF856" s="75">
        <v>63137</v>
      </c>
      <c r="AG856" s="74">
        <v>3625944</v>
      </c>
      <c r="AH856" s="74">
        <v>2516201</v>
      </c>
      <c r="AI856" s="74">
        <v>2449985</v>
      </c>
      <c r="AJ856" s="74">
        <v>3744483</v>
      </c>
      <c r="AK856" s="87"/>
    </row>
    <row r="857" spans="1:37" x14ac:dyDescent="0.3">
      <c r="A857" s="23"/>
      <c r="B857" s="77">
        <v>4</v>
      </c>
      <c r="C857" s="77" t="s">
        <v>3750</v>
      </c>
      <c r="D857" s="60" t="s">
        <v>2518</v>
      </c>
      <c r="E857" s="60" t="s">
        <v>2519</v>
      </c>
      <c r="F857" s="60" t="s">
        <v>3699</v>
      </c>
      <c r="G857" s="61" t="s">
        <v>2520</v>
      </c>
      <c r="H857" s="62">
        <v>1.8241407589999999E-3</v>
      </c>
      <c r="I857" s="74">
        <v>90250951</v>
      </c>
      <c r="J857" s="74">
        <v>-1294635</v>
      </c>
      <c r="K857" s="74">
        <v>0</v>
      </c>
      <c r="L857" s="74"/>
      <c r="M857" s="74">
        <v>-6345</v>
      </c>
      <c r="N857" s="74">
        <v>6040247</v>
      </c>
      <c r="O857" s="74">
        <v>-12897678</v>
      </c>
      <c r="P857" s="74">
        <v>3460572</v>
      </c>
      <c r="Q857" s="74">
        <v>-1887</v>
      </c>
      <c r="R857" s="74">
        <v>714625</v>
      </c>
      <c r="S857" s="75">
        <v>86265850</v>
      </c>
      <c r="T857" s="75">
        <v>4232073</v>
      </c>
      <c r="U857" s="75">
        <v>4791395</v>
      </c>
      <c r="V857" s="75">
        <v>11194</v>
      </c>
      <c r="W857" s="75">
        <v>5439807</v>
      </c>
      <c r="X857" s="76">
        <v>14474469</v>
      </c>
      <c r="Y857" s="75">
        <v>14116492</v>
      </c>
      <c r="Z857" s="75">
        <v>23203397</v>
      </c>
      <c r="AA857" s="75">
        <v>1887</v>
      </c>
      <c r="AB857" s="75">
        <v>0</v>
      </c>
      <c r="AC857" s="76">
        <v>37321776</v>
      </c>
      <c r="AD857" s="75">
        <v>6040247</v>
      </c>
      <c r="AE857" s="75">
        <v>-2942455</v>
      </c>
      <c r="AF857" s="75">
        <v>3097792</v>
      </c>
      <c r="AG857" s="74">
        <v>104150562</v>
      </c>
      <c r="AH857" s="74">
        <v>72274625</v>
      </c>
      <c r="AI857" s="74">
        <v>70372655</v>
      </c>
      <c r="AJ857" s="74">
        <v>107555435</v>
      </c>
      <c r="AK857" s="87"/>
    </row>
    <row r="858" spans="1:37" x14ac:dyDescent="0.3">
      <c r="A858" s="23"/>
      <c r="B858" s="77">
        <v>4</v>
      </c>
      <c r="C858" s="77" t="s">
        <v>3750</v>
      </c>
      <c r="D858" s="60" t="s">
        <v>2521</v>
      </c>
      <c r="E858" s="60" t="s">
        <v>2522</v>
      </c>
      <c r="F858" s="60" t="s">
        <v>3699</v>
      </c>
      <c r="G858" s="61" t="s">
        <v>2523</v>
      </c>
      <c r="H858" s="62">
        <v>2.9878000709999998E-3</v>
      </c>
      <c r="I858" s="74">
        <v>144589721</v>
      </c>
      <c r="J858" s="74">
        <v>-2120511</v>
      </c>
      <c r="K858" s="74">
        <v>0</v>
      </c>
      <c r="L858" s="74"/>
      <c r="M858" s="74">
        <v>-10392</v>
      </c>
      <c r="N858" s="74">
        <v>10339624</v>
      </c>
      <c r="O858" s="74">
        <v>-21125388</v>
      </c>
      <c r="P858" s="74">
        <v>5668147</v>
      </c>
      <c r="Q858" s="74">
        <v>-3090</v>
      </c>
      <c r="R858" s="74">
        <v>3958616</v>
      </c>
      <c r="S858" s="75">
        <v>141296727</v>
      </c>
      <c r="T858" s="75">
        <v>6931805</v>
      </c>
      <c r="U858" s="75">
        <v>7847931</v>
      </c>
      <c r="V858" s="75">
        <v>18334</v>
      </c>
      <c r="W858" s="75">
        <v>10019871</v>
      </c>
      <c r="X858" s="76">
        <v>24817941</v>
      </c>
      <c r="Y858" s="75">
        <v>23121711</v>
      </c>
      <c r="Z858" s="75">
        <v>38005351</v>
      </c>
      <c r="AA858" s="75">
        <v>3090</v>
      </c>
      <c r="AB858" s="75">
        <v>0</v>
      </c>
      <c r="AC858" s="76">
        <v>61130152</v>
      </c>
      <c r="AD858" s="75">
        <v>10339624</v>
      </c>
      <c r="AE858" s="75">
        <v>-5171115</v>
      </c>
      <c r="AF858" s="75">
        <v>5168509</v>
      </c>
      <c r="AG858" s="74">
        <v>170590485</v>
      </c>
      <c r="AH858" s="74">
        <v>118380190</v>
      </c>
      <c r="AI858" s="74">
        <v>115264912</v>
      </c>
      <c r="AJ858" s="74">
        <v>176167402</v>
      </c>
      <c r="AK858" s="87"/>
    </row>
    <row r="859" spans="1:37" x14ac:dyDescent="0.3">
      <c r="A859" s="23"/>
      <c r="B859" s="77">
        <v>4</v>
      </c>
      <c r="C859" s="77" t="s">
        <v>3750</v>
      </c>
      <c r="D859" s="60" t="s">
        <v>2524</v>
      </c>
      <c r="E859" s="60" t="s">
        <v>2525</v>
      </c>
      <c r="F859" s="60" t="s">
        <v>3699</v>
      </c>
      <c r="G859" s="61" t="s">
        <v>2526</v>
      </c>
      <c r="H859" s="62">
        <v>1.14030373E-4</v>
      </c>
      <c r="I859" s="74">
        <v>5496579</v>
      </c>
      <c r="J859" s="74">
        <v>-80930</v>
      </c>
      <c r="K859" s="74">
        <v>0</v>
      </c>
      <c r="L859" s="74"/>
      <c r="M859" s="74">
        <v>-397</v>
      </c>
      <c r="N859" s="74">
        <v>397615</v>
      </c>
      <c r="O859" s="74">
        <v>-806257</v>
      </c>
      <c r="P859" s="74">
        <v>216327</v>
      </c>
      <c r="Q859" s="74">
        <v>-118</v>
      </c>
      <c r="R859" s="74">
        <v>169817</v>
      </c>
      <c r="S859" s="75">
        <v>5392636</v>
      </c>
      <c r="T859" s="75">
        <v>264555</v>
      </c>
      <c r="U859" s="75">
        <v>299519</v>
      </c>
      <c r="V859" s="75">
        <v>700</v>
      </c>
      <c r="W859" s="75">
        <v>365048</v>
      </c>
      <c r="X859" s="76">
        <v>929822</v>
      </c>
      <c r="Y859" s="75">
        <v>882448</v>
      </c>
      <c r="Z859" s="75">
        <v>1450487</v>
      </c>
      <c r="AA859" s="75">
        <v>118</v>
      </c>
      <c r="AB859" s="75">
        <v>0</v>
      </c>
      <c r="AC859" s="76">
        <v>2333053</v>
      </c>
      <c r="AD859" s="75">
        <v>397615</v>
      </c>
      <c r="AE859" s="75">
        <v>-203246</v>
      </c>
      <c r="AF859" s="75">
        <v>194369</v>
      </c>
      <c r="AG859" s="74">
        <v>6510642</v>
      </c>
      <c r="AH859" s="74">
        <v>4518019</v>
      </c>
      <c r="AI859" s="74">
        <v>4399123</v>
      </c>
      <c r="AJ859" s="74">
        <v>6723487</v>
      </c>
      <c r="AK859" s="87"/>
    </row>
    <row r="860" spans="1:37" x14ac:dyDescent="0.3">
      <c r="A860" s="23"/>
      <c r="B860" s="77">
        <v>4</v>
      </c>
      <c r="C860" s="77" t="s">
        <v>3750</v>
      </c>
      <c r="D860" s="60" t="s">
        <v>2527</v>
      </c>
      <c r="E860" s="60" t="s">
        <v>2528</v>
      </c>
      <c r="F860" s="60" t="s">
        <v>3699</v>
      </c>
      <c r="G860" s="61" t="s">
        <v>2529</v>
      </c>
      <c r="H860" s="62">
        <v>3.4814136400000001E-4</v>
      </c>
      <c r="I860" s="74">
        <v>17126523</v>
      </c>
      <c r="J860" s="74">
        <v>-247084</v>
      </c>
      <c r="K860" s="74">
        <v>0</v>
      </c>
      <c r="L860" s="74"/>
      <c r="M860" s="74">
        <v>-1211</v>
      </c>
      <c r="N860" s="74">
        <v>1166324</v>
      </c>
      <c r="O860" s="74">
        <v>-2461551</v>
      </c>
      <c r="P860" s="74">
        <v>660458</v>
      </c>
      <c r="Q860" s="74">
        <v>-360</v>
      </c>
      <c r="R860" s="74">
        <v>220933</v>
      </c>
      <c r="S860" s="75">
        <v>16464032</v>
      </c>
      <c r="T860" s="75">
        <v>807701</v>
      </c>
      <c r="U860" s="75">
        <v>914449</v>
      </c>
      <c r="V860" s="75">
        <v>2136</v>
      </c>
      <c r="W860" s="75">
        <v>725143</v>
      </c>
      <c r="X860" s="76">
        <v>2449429</v>
      </c>
      <c r="Y860" s="75">
        <v>2694164</v>
      </c>
      <c r="Z860" s="75">
        <v>4428420</v>
      </c>
      <c r="AA860" s="75">
        <v>360</v>
      </c>
      <c r="AB860" s="75">
        <v>0</v>
      </c>
      <c r="AC860" s="76">
        <v>7122944</v>
      </c>
      <c r="AD860" s="75">
        <v>1166324</v>
      </c>
      <c r="AE860" s="75">
        <v>-621494</v>
      </c>
      <c r="AF860" s="75">
        <v>544830</v>
      </c>
      <c r="AG860" s="74">
        <v>19877369</v>
      </c>
      <c r="AH860" s="74">
        <v>13793775</v>
      </c>
      <c r="AI860" s="74">
        <v>13430779</v>
      </c>
      <c r="AJ860" s="74">
        <v>20527197</v>
      </c>
      <c r="AK860" s="87"/>
    </row>
    <row r="861" spans="1:37" x14ac:dyDescent="0.3">
      <c r="A861" s="23"/>
      <c r="B861" s="77">
        <v>5</v>
      </c>
      <c r="C861" s="77" t="s">
        <v>3749</v>
      </c>
      <c r="D861" s="60" t="s">
        <v>2530</v>
      </c>
      <c r="E861" s="60" t="s">
        <v>2531</v>
      </c>
      <c r="F861" s="60" t="s">
        <v>3699</v>
      </c>
      <c r="G861" s="61" t="s">
        <v>2532</v>
      </c>
      <c r="H861" s="62">
        <v>6.6014470000000001E-5</v>
      </c>
      <c r="I861" s="74">
        <v>3252768</v>
      </c>
      <c r="J861" s="74">
        <v>-46852</v>
      </c>
      <c r="K861" s="74">
        <v>0</v>
      </c>
      <c r="L861" s="74"/>
      <c r="M861" s="74">
        <v>-230</v>
      </c>
      <c r="N861" s="74">
        <v>220435</v>
      </c>
      <c r="O861" s="74">
        <v>-466759</v>
      </c>
      <c r="P861" s="74">
        <v>125236</v>
      </c>
      <c r="Q861" s="74">
        <v>-68</v>
      </c>
      <c r="R861" s="74">
        <v>37377</v>
      </c>
      <c r="S861" s="75">
        <v>3121907</v>
      </c>
      <c r="T861" s="75">
        <v>153156</v>
      </c>
      <c r="U861" s="75">
        <v>173397</v>
      </c>
      <c r="V861" s="75">
        <v>405</v>
      </c>
      <c r="W861" s="75">
        <v>48073</v>
      </c>
      <c r="X861" s="76">
        <v>375031</v>
      </c>
      <c r="Y861" s="75">
        <v>510867</v>
      </c>
      <c r="Z861" s="75">
        <v>839716</v>
      </c>
      <c r="AA861" s="75">
        <v>68</v>
      </c>
      <c r="AB861" s="75">
        <v>391458</v>
      </c>
      <c r="AC861" s="76">
        <v>1742109</v>
      </c>
      <c r="AD861" s="75">
        <v>220435</v>
      </c>
      <c r="AE861" s="75">
        <v>-185342</v>
      </c>
      <c r="AF861" s="75">
        <v>35093</v>
      </c>
      <c r="AG861" s="74">
        <v>3769141</v>
      </c>
      <c r="AH861" s="74">
        <v>2615572</v>
      </c>
      <c r="AI861" s="74">
        <v>2546741</v>
      </c>
      <c r="AJ861" s="74">
        <v>3892361</v>
      </c>
      <c r="AK861" s="87"/>
    </row>
    <row r="862" spans="1:37" x14ac:dyDescent="0.3">
      <c r="A862" s="23"/>
      <c r="B862" s="77">
        <v>5</v>
      </c>
      <c r="C862" s="77" t="s">
        <v>3749</v>
      </c>
      <c r="D862" s="60" t="s">
        <v>2533</v>
      </c>
      <c r="E862" s="60" t="s">
        <v>2534</v>
      </c>
      <c r="F862" s="60" t="s">
        <v>3699</v>
      </c>
      <c r="G862" s="61" t="s">
        <v>2535</v>
      </c>
      <c r="H862" s="62">
        <v>3.2222421999999999E-5</v>
      </c>
      <c r="I862" s="74">
        <v>760482</v>
      </c>
      <c r="J862" s="74">
        <v>-22869</v>
      </c>
      <c r="K862" s="74">
        <v>0</v>
      </c>
      <c r="L862" s="74"/>
      <c r="M862" s="74">
        <v>-112</v>
      </c>
      <c r="N862" s="74">
        <v>221715</v>
      </c>
      <c r="O862" s="74">
        <v>-227830</v>
      </c>
      <c r="P862" s="74">
        <v>61129</v>
      </c>
      <c r="Q862" s="74">
        <v>-33</v>
      </c>
      <c r="R862" s="74">
        <v>731356</v>
      </c>
      <c r="S862" s="75">
        <v>1523838</v>
      </c>
      <c r="T862" s="75">
        <v>74757</v>
      </c>
      <c r="U862" s="75">
        <v>84637</v>
      </c>
      <c r="V862" s="75">
        <v>198</v>
      </c>
      <c r="W862" s="75">
        <v>1245255</v>
      </c>
      <c r="X862" s="76">
        <v>1404847</v>
      </c>
      <c r="Y862" s="75">
        <v>249360</v>
      </c>
      <c r="Z862" s="75">
        <v>409875</v>
      </c>
      <c r="AA862" s="75">
        <v>33</v>
      </c>
      <c r="AB862" s="75">
        <v>0</v>
      </c>
      <c r="AC862" s="76">
        <v>659268</v>
      </c>
      <c r="AD862" s="75">
        <v>221715</v>
      </c>
      <c r="AE862" s="75">
        <v>-19998</v>
      </c>
      <c r="AF862" s="75">
        <v>201717</v>
      </c>
      <c r="AG862" s="74">
        <v>1839761</v>
      </c>
      <c r="AH862" s="74">
        <v>1276691</v>
      </c>
      <c r="AI862" s="74">
        <v>1243093</v>
      </c>
      <c r="AJ862" s="74">
        <v>1899906</v>
      </c>
      <c r="AK862" s="87"/>
    </row>
    <row r="863" spans="1:37" x14ac:dyDescent="0.3">
      <c r="A863" s="23"/>
      <c r="B863" s="77">
        <v>4</v>
      </c>
      <c r="C863" s="77" t="s">
        <v>3750</v>
      </c>
      <c r="D863" s="60" t="s">
        <v>2536</v>
      </c>
      <c r="E863" s="60" t="s">
        <v>2537</v>
      </c>
      <c r="F863" s="60" t="s">
        <v>3699</v>
      </c>
      <c r="G863" s="61" t="s">
        <v>2538</v>
      </c>
      <c r="H863" s="62">
        <v>2.12619514E-4</v>
      </c>
      <c r="I863" s="74">
        <v>11851785</v>
      </c>
      <c r="J863" s="74">
        <v>-150901</v>
      </c>
      <c r="K863" s="74">
        <v>0</v>
      </c>
      <c r="L863" s="74"/>
      <c r="M863" s="74">
        <v>-740</v>
      </c>
      <c r="N863" s="74">
        <v>520257</v>
      </c>
      <c r="O863" s="74">
        <v>-1503337</v>
      </c>
      <c r="P863" s="74">
        <v>403360</v>
      </c>
      <c r="Q863" s="74">
        <v>-220</v>
      </c>
      <c r="R863" s="74">
        <v>-1065168</v>
      </c>
      <c r="S863" s="75">
        <v>10055036</v>
      </c>
      <c r="T863" s="75">
        <v>493285</v>
      </c>
      <c r="U863" s="75">
        <v>558479</v>
      </c>
      <c r="V863" s="75">
        <v>1305</v>
      </c>
      <c r="W863" s="75">
        <v>38</v>
      </c>
      <c r="X863" s="76">
        <v>1053107</v>
      </c>
      <c r="Y863" s="75">
        <v>1645400</v>
      </c>
      <c r="Z863" s="75">
        <v>2704558</v>
      </c>
      <c r="AA863" s="75">
        <v>220</v>
      </c>
      <c r="AB863" s="75">
        <v>3330151</v>
      </c>
      <c r="AC863" s="76">
        <v>7680329</v>
      </c>
      <c r="AD863" s="75">
        <v>520257</v>
      </c>
      <c r="AE863" s="75">
        <v>-696383</v>
      </c>
      <c r="AF863" s="75">
        <v>-176126</v>
      </c>
      <c r="AG863" s="74">
        <v>12139656</v>
      </c>
      <c r="AH863" s="74">
        <v>8424238</v>
      </c>
      <c r="AI863" s="74">
        <v>8202547</v>
      </c>
      <c r="AJ863" s="74">
        <v>12536524</v>
      </c>
      <c r="AK863" s="87"/>
    </row>
    <row r="864" spans="1:37" x14ac:dyDescent="0.3">
      <c r="A864" s="23"/>
      <c r="B864" s="77">
        <v>4</v>
      </c>
      <c r="C864" s="77" t="s">
        <v>3750</v>
      </c>
      <c r="D864" s="60" t="s">
        <v>2539</v>
      </c>
      <c r="E864" s="60" t="s">
        <v>2540</v>
      </c>
      <c r="F864" s="60" t="s">
        <v>3699</v>
      </c>
      <c r="G864" s="61" t="s">
        <v>2541</v>
      </c>
      <c r="H864" s="62">
        <v>4.3941074999999997E-5</v>
      </c>
      <c r="I864" s="74">
        <v>2080307</v>
      </c>
      <c r="J864" s="74">
        <v>-31186</v>
      </c>
      <c r="K864" s="74">
        <v>0</v>
      </c>
      <c r="L864" s="74"/>
      <c r="M864" s="74">
        <v>-153</v>
      </c>
      <c r="N864" s="74">
        <v>158429</v>
      </c>
      <c r="O864" s="74">
        <v>-310688</v>
      </c>
      <c r="P864" s="74">
        <v>83360</v>
      </c>
      <c r="Q864" s="74">
        <v>-45</v>
      </c>
      <c r="R864" s="74">
        <v>98001</v>
      </c>
      <c r="S864" s="75">
        <v>2078025</v>
      </c>
      <c r="T864" s="75">
        <v>101945</v>
      </c>
      <c r="U864" s="75">
        <v>115418</v>
      </c>
      <c r="V864" s="75">
        <v>270</v>
      </c>
      <c r="W864" s="75">
        <v>257395</v>
      </c>
      <c r="X864" s="76">
        <v>475028</v>
      </c>
      <c r="Y864" s="75">
        <v>340047</v>
      </c>
      <c r="Z864" s="75">
        <v>558938</v>
      </c>
      <c r="AA864" s="75">
        <v>45</v>
      </c>
      <c r="AB864" s="75">
        <v>0</v>
      </c>
      <c r="AC864" s="76">
        <v>899030</v>
      </c>
      <c r="AD864" s="75">
        <v>158429</v>
      </c>
      <c r="AE864" s="75">
        <v>-67682</v>
      </c>
      <c r="AF864" s="75">
        <v>90747</v>
      </c>
      <c r="AG864" s="74">
        <v>2508846</v>
      </c>
      <c r="AH864" s="74">
        <v>1740998</v>
      </c>
      <c r="AI864" s="74">
        <v>1695182</v>
      </c>
      <c r="AJ864" s="74">
        <v>2590864</v>
      </c>
      <c r="AK864" s="87"/>
    </row>
    <row r="865" spans="1:37" x14ac:dyDescent="0.3">
      <c r="A865" s="23"/>
      <c r="B865" s="77">
        <v>4</v>
      </c>
      <c r="C865" s="77" t="s">
        <v>3750</v>
      </c>
      <c r="D865" s="60" t="s">
        <v>2542</v>
      </c>
      <c r="E865" s="60" t="s">
        <v>2543</v>
      </c>
      <c r="F865" s="60" t="s">
        <v>3699</v>
      </c>
      <c r="G865" s="61" t="s">
        <v>2544</v>
      </c>
      <c r="H865" s="62">
        <v>3.8269145399999997E-4</v>
      </c>
      <c r="I865" s="74">
        <v>19975057</v>
      </c>
      <c r="J865" s="74">
        <v>-271605</v>
      </c>
      <c r="K865" s="74">
        <v>0</v>
      </c>
      <c r="L865" s="74"/>
      <c r="M865" s="74">
        <v>-1331</v>
      </c>
      <c r="N865" s="74">
        <v>1123586</v>
      </c>
      <c r="O865" s="74">
        <v>-2705839</v>
      </c>
      <c r="P865" s="74">
        <v>726003</v>
      </c>
      <c r="Q865" s="74">
        <v>-396</v>
      </c>
      <c r="R865" s="74">
        <v>-747527</v>
      </c>
      <c r="S865" s="75">
        <v>18097948</v>
      </c>
      <c r="T865" s="75">
        <v>887858</v>
      </c>
      <c r="U865" s="75">
        <v>1005200</v>
      </c>
      <c r="V865" s="75">
        <v>2348</v>
      </c>
      <c r="W865" s="75">
        <v>58</v>
      </c>
      <c r="X865" s="76">
        <v>1895464</v>
      </c>
      <c r="Y865" s="75">
        <v>2961537</v>
      </c>
      <c r="Z865" s="75">
        <v>4867904</v>
      </c>
      <c r="AA865" s="75">
        <v>396</v>
      </c>
      <c r="AB865" s="75">
        <v>1068448</v>
      </c>
      <c r="AC865" s="76">
        <v>8898285</v>
      </c>
      <c r="AD865" s="75">
        <v>1123586</v>
      </c>
      <c r="AE865" s="75">
        <v>-767299</v>
      </c>
      <c r="AF865" s="75">
        <v>356287</v>
      </c>
      <c r="AG865" s="74">
        <v>21850030</v>
      </c>
      <c r="AH865" s="74">
        <v>15162690</v>
      </c>
      <c r="AI865" s="74">
        <v>14763671</v>
      </c>
      <c r="AJ865" s="74">
        <v>22564347</v>
      </c>
      <c r="AK865" s="87"/>
    </row>
    <row r="866" spans="1:37" x14ac:dyDescent="0.3">
      <c r="A866" s="23"/>
      <c r="B866" s="77">
        <v>4</v>
      </c>
      <c r="C866" s="77" t="s">
        <v>3750</v>
      </c>
      <c r="D866" s="60" t="s">
        <v>2545</v>
      </c>
      <c r="E866" s="60" t="s">
        <v>2546</v>
      </c>
      <c r="F866" s="60" t="s">
        <v>3699</v>
      </c>
      <c r="G866" s="61" t="s">
        <v>2547</v>
      </c>
      <c r="H866" s="62">
        <v>4.1943000299999996E-3</v>
      </c>
      <c r="I866" s="74">
        <v>212420665</v>
      </c>
      <c r="J866" s="74">
        <v>-2976792</v>
      </c>
      <c r="K866" s="74">
        <v>0</v>
      </c>
      <c r="L866" s="74"/>
      <c r="M866" s="74">
        <v>-14588</v>
      </c>
      <c r="N866" s="74">
        <v>13212005</v>
      </c>
      <c r="O866" s="74">
        <v>-29656006</v>
      </c>
      <c r="P866" s="74">
        <v>7956995</v>
      </c>
      <c r="Q866" s="74">
        <v>-4338</v>
      </c>
      <c r="R866" s="74">
        <v>-2584354</v>
      </c>
      <c r="S866" s="75">
        <v>198353587</v>
      </c>
      <c r="T866" s="75">
        <v>9730929</v>
      </c>
      <c r="U866" s="75">
        <v>11016995</v>
      </c>
      <c r="V866" s="75">
        <v>25738</v>
      </c>
      <c r="W866" s="75">
        <v>3974475</v>
      </c>
      <c r="X866" s="76">
        <v>24748137</v>
      </c>
      <c r="Y866" s="75">
        <v>32458461</v>
      </c>
      <c r="Z866" s="75">
        <v>53352246</v>
      </c>
      <c r="AA866" s="75">
        <v>4338</v>
      </c>
      <c r="AB866" s="75">
        <v>3322114</v>
      </c>
      <c r="AC866" s="76">
        <v>89137159</v>
      </c>
      <c r="AD866" s="75">
        <v>13212005</v>
      </c>
      <c r="AE866" s="75">
        <v>-7677804</v>
      </c>
      <c r="AF866" s="75">
        <v>5534201</v>
      </c>
      <c r="AG866" s="74">
        <v>239476424</v>
      </c>
      <c r="AH866" s="74">
        <v>166183152</v>
      </c>
      <c r="AI866" s="74">
        <v>161809897</v>
      </c>
      <c r="AJ866" s="74">
        <v>247305348</v>
      </c>
      <c r="AK866" s="87"/>
    </row>
    <row r="867" spans="1:37" x14ac:dyDescent="0.3">
      <c r="A867" s="23"/>
      <c r="B867" s="77">
        <v>4</v>
      </c>
      <c r="C867" s="77" t="s">
        <v>3750</v>
      </c>
      <c r="D867" s="60" t="s">
        <v>2548</v>
      </c>
      <c r="E867" s="60" t="s">
        <v>2549</v>
      </c>
      <c r="F867" s="60" t="s">
        <v>3699</v>
      </c>
      <c r="G867" s="61" t="s">
        <v>2550</v>
      </c>
      <c r="H867" s="62">
        <v>1.3855542700000001E-4</v>
      </c>
      <c r="I867" s="74">
        <v>7179020</v>
      </c>
      <c r="J867" s="74">
        <v>-98336</v>
      </c>
      <c r="K867" s="74">
        <v>0</v>
      </c>
      <c r="L867" s="74"/>
      <c r="M867" s="74">
        <v>-482</v>
      </c>
      <c r="N867" s="74">
        <v>414118</v>
      </c>
      <c r="O867" s="74">
        <v>-979663</v>
      </c>
      <c r="P867" s="74">
        <v>262853</v>
      </c>
      <c r="Q867" s="74">
        <v>-143</v>
      </c>
      <c r="R867" s="74">
        <v>-224911</v>
      </c>
      <c r="S867" s="75">
        <v>6552456</v>
      </c>
      <c r="T867" s="75">
        <v>321454</v>
      </c>
      <c r="U867" s="75">
        <v>363938</v>
      </c>
      <c r="V867" s="75">
        <v>850</v>
      </c>
      <c r="W867" s="75">
        <v>72040</v>
      </c>
      <c r="X867" s="76">
        <v>758282</v>
      </c>
      <c r="Y867" s="75">
        <v>1072240</v>
      </c>
      <c r="Z867" s="75">
        <v>1762450</v>
      </c>
      <c r="AA867" s="75">
        <v>143</v>
      </c>
      <c r="AB867" s="75">
        <v>289150</v>
      </c>
      <c r="AC867" s="76">
        <v>3123983</v>
      </c>
      <c r="AD867" s="75">
        <v>414118</v>
      </c>
      <c r="AE867" s="75">
        <v>-262048</v>
      </c>
      <c r="AF867" s="75">
        <v>152070</v>
      </c>
      <c r="AG867" s="74">
        <v>7910917</v>
      </c>
      <c r="AH867" s="74">
        <v>5489731</v>
      </c>
      <c r="AI867" s="74">
        <v>5345264</v>
      </c>
      <c r="AJ867" s="74">
        <v>8169539</v>
      </c>
      <c r="AK867" s="87"/>
    </row>
    <row r="868" spans="1:37" x14ac:dyDescent="0.3">
      <c r="A868" s="23"/>
      <c r="B868" s="77">
        <v>4</v>
      </c>
      <c r="C868" s="77" t="s">
        <v>3750</v>
      </c>
      <c r="D868" s="60" t="s">
        <v>2551</v>
      </c>
      <c r="E868" s="60" t="s">
        <v>2552</v>
      </c>
      <c r="F868" s="60" t="s">
        <v>3699</v>
      </c>
      <c r="G868" s="61" t="s">
        <v>2553</v>
      </c>
      <c r="H868" s="62">
        <v>2.9562088799999999E-4</v>
      </c>
      <c r="I868" s="74">
        <v>14001720</v>
      </c>
      <c r="J868" s="74">
        <v>-209809</v>
      </c>
      <c r="K868" s="74">
        <v>0</v>
      </c>
      <c r="L868" s="74"/>
      <c r="M868" s="74">
        <v>-1028</v>
      </c>
      <c r="N868" s="74">
        <v>1065020</v>
      </c>
      <c r="O868" s="74">
        <v>-2090202</v>
      </c>
      <c r="P868" s="74">
        <v>560822</v>
      </c>
      <c r="Q868" s="74">
        <v>-306</v>
      </c>
      <c r="R868" s="74">
        <v>654060</v>
      </c>
      <c r="S868" s="75">
        <v>13980277</v>
      </c>
      <c r="T868" s="75">
        <v>685851</v>
      </c>
      <c r="U868" s="75">
        <v>776495</v>
      </c>
      <c r="V868" s="75">
        <v>1814</v>
      </c>
      <c r="W868" s="75">
        <v>1838471</v>
      </c>
      <c r="X868" s="76">
        <v>3302631</v>
      </c>
      <c r="Y868" s="75">
        <v>2287724</v>
      </c>
      <c r="Z868" s="75">
        <v>3760351</v>
      </c>
      <c r="AA868" s="75">
        <v>306</v>
      </c>
      <c r="AB868" s="75">
        <v>0</v>
      </c>
      <c r="AC868" s="76">
        <v>6048381</v>
      </c>
      <c r="AD868" s="75">
        <v>1065020</v>
      </c>
      <c r="AE868" s="75">
        <v>-439226</v>
      </c>
      <c r="AF868" s="75">
        <v>625794</v>
      </c>
      <c r="AG868" s="74">
        <v>16878676</v>
      </c>
      <c r="AH868" s="74">
        <v>11712851</v>
      </c>
      <c r="AI868" s="74">
        <v>11404617</v>
      </c>
      <c r="AJ868" s="74">
        <v>17430471</v>
      </c>
      <c r="AK868" s="87"/>
    </row>
    <row r="869" spans="1:37" x14ac:dyDescent="0.3">
      <c r="A869" s="23"/>
      <c r="B869" s="77">
        <v>4</v>
      </c>
      <c r="C869" s="77" t="s">
        <v>3750</v>
      </c>
      <c r="D869" s="60" t="s">
        <v>2554</v>
      </c>
      <c r="E869" s="60" t="s">
        <v>2555</v>
      </c>
      <c r="F869" s="60" t="s">
        <v>3699</v>
      </c>
      <c r="G869" s="61" t="s">
        <v>2556</v>
      </c>
      <c r="H869" s="62">
        <v>6.9296030999999993E-5</v>
      </c>
      <c r="I869" s="74">
        <v>3915684</v>
      </c>
      <c r="J869" s="74">
        <v>-49181</v>
      </c>
      <c r="K869" s="74">
        <v>0</v>
      </c>
      <c r="L869" s="74"/>
      <c r="M869" s="74">
        <v>-241</v>
      </c>
      <c r="N869" s="74">
        <v>162248</v>
      </c>
      <c r="O869" s="74">
        <v>-489961</v>
      </c>
      <c r="P869" s="74">
        <v>131461</v>
      </c>
      <c r="Q869" s="74">
        <v>-72</v>
      </c>
      <c r="R869" s="74">
        <v>-392842</v>
      </c>
      <c r="S869" s="75">
        <v>3277096</v>
      </c>
      <c r="T869" s="75">
        <v>160769</v>
      </c>
      <c r="U869" s="75">
        <v>182017</v>
      </c>
      <c r="V869" s="75">
        <v>425</v>
      </c>
      <c r="W869" s="75">
        <v>517428</v>
      </c>
      <c r="X869" s="76">
        <v>860639</v>
      </c>
      <c r="Y869" s="75">
        <v>536262</v>
      </c>
      <c r="Z869" s="75">
        <v>881458</v>
      </c>
      <c r="AA869" s="75">
        <v>72</v>
      </c>
      <c r="AB869" s="75">
        <v>505072</v>
      </c>
      <c r="AC869" s="76">
        <v>1922864</v>
      </c>
      <c r="AD869" s="75">
        <v>162248</v>
      </c>
      <c r="AE869" s="75">
        <v>-62665</v>
      </c>
      <c r="AF869" s="75">
        <v>99583</v>
      </c>
      <c r="AG869" s="74">
        <v>3956504</v>
      </c>
      <c r="AH869" s="74">
        <v>2745591</v>
      </c>
      <c r="AI869" s="74">
        <v>2673338</v>
      </c>
      <c r="AJ869" s="74">
        <v>4085850</v>
      </c>
      <c r="AK869" s="87"/>
    </row>
    <row r="870" spans="1:37" x14ac:dyDescent="0.3">
      <c r="A870" s="23"/>
      <c r="B870" s="77">
        <v>4</v>
      </c>
      <c r="C870" s="77" t="s">
        <v>3750</v>
      </c>
      <c r="D870" s="60" t="s">
        <v>2557</v>
      </c>
      <c r="E870" s="60" t="s">
        <v>2558</v>
      </c>
      <c r="F870" s="60" t="s">
        <v>3699</v>
      </c>
      <c r="G870" s="61" t="s">
        <v>2559</v>
      </c>
      <c r="H870" s="62">
        <v>1.9539026199999999E-4</v>
      </c>
      <c r="I870" s="74">
        <v>9168347</v>
      </c>
      <c r="J870" s="74">
        <v>-138673</v>
      </c>
      <c r="K870" s="74">
        <v>0</v>
      </c>
      <c r="L870" s="74"/>
      <c r="M870" s="74">
        <v>-680</v>
      </c>
      <c r="N870" s="74">
        <v>715797</v>
      </c>
      <c r="O870" s="74">
        <v>-1381517</v>
      </c>
      <c r="P870" s="74">
        <v>370674</v>
      </c>
      <c r="Q870" s="74">
        <v>-202</v>
      </c>
      <c r="R870" s="74">
        <v>506497</v>
      </c>
      <c r="S870" s="75">
        <v>9240243</v>
      </c>
      <c r="T870" s="75">
        <v>453313</v>
      </c>
      <c r="U870" s="75">
        <v>513224</v>
      </c>
      <c r="V870" s="75">
        <v>1199</v>
      </c>
      <c r="W870" s="75">
        <v>922904</v>
      </c>
      <c r="X870" s="76">
        <v>1890640</v>
      </c>
      <c r="Y870" s="75">
        <v>1512068</v>
      </c>
      <c r="Z870" s="75">
        <v>2485399</v>
      </c>
      <c r="AA870" s="75">
        <v>202</v>
      </c>
      <c r="AB870" s="75">
        <v>0</v>
      </c>
      <c r="AC870" s="76">
        <v>3997669</v>
      </c>
      <c r="AD870" s="75">
        <v>715797</v>
      </c>
      <c r="AE870" s="75">
        <v>-345376</v>
      </c>
      <c r="AF870" s="75">
        <v>370421</v>
      </c>
      <c r="AG870" s="74">
        <v>11155940</v>
      </c>
      <c r="AH870" s="74">
        <v>7741594</v>
      </c>
      <c r="AI870" s="74">
        <v>7537868</v>
      </c>
      <c r="AJ870" s="74">
        <v>11520649</v>
      </c>
      <c r="AK870" s="87"/>
    </row>
    <row r="871" spans="1:37" x14ac:dyDescent="0.3">
      <c r="A871" s="23"/>
      <c r="B871" s="77">
        <v>4</v>
      </c>
      <c r="C871" s="77" t="s">
        <v>3750</v>
      </c>
      <c r="D871" s="60" t="s">
        <v>2560</v>
      </c>
      <c r="E871" s="60" t="s">
        <v>2561</v>
      </c>
      <c r="F871" s="60" t="s">
        <v>3699</v>
      </c>
      <c r="G871" s="61" t="s">
        <v>2562</v>
      </c>
      <c r="H871" s="62">
        <v>9.3012318999999996E-5</v>
      </c>
      <c r="I871" s="74">
        <v>4630568</v>
      </c>
      <c r="J871" s="74">
        <v>-66013</v>
      </c>
      <c r="K871" s="74">
        <v>0</v>
      </c>
      <c r="L871" s="74"/>
      <c r="M871" s="74">
        <v>-324</v>
      </c>
      <c r="N871" s="74">
        <v>304032</v>
      </c>
      <c r="O871" s="74">
        <v>-657648</v>
      </c>
      <c r="P871" s="74">
        <v>176453</v>
      </c>
      <c r="Q871" s="74">
        <v>-96</v>
      </c>
      <c r="R871" s="74">
        <v>11693</v>
      </c>
      <c r="S871" s="75">
        <v>4398665</v>
      </c>
      <c r="T871" s="75">
        <v>215792</v>
      </c>
      <c r="U871" s="75">
        <v>244312</v>
      </c>
      <c r="V871" s="75">
        <v>571</v>
      </c>
      <c r="W871" s="75">
        <v>222519</v>
      </c>
      <c r="X871" s="76">
        <v>683194</v>
      </c>
      <c r="Y871" s="75">
        <v>719795</v>
      </c>
      <c r="Z871" s="75">
        <v>1183133</v>
      </c>
      <c r="AA871" s="75">
        <v>96</v>
      </c>
      <c r="AB871" s="75">
        <v>0</v>
      </c>
      <c r="AC871" s="76">
        <v>1903024</v>
      </c>
      <c r="AD871" s="75">
        <v>304032</v>
      </c>
      <c r="AE871" s="75">
        <v>-153306</v>
      </c>
      <c r="AF871" s="75">
        <v>150726</v>
      </c>
      <c r="AG871" s="74">
        <v>5310602</v>
      </c>
      <c r="AH871" s="74">
        <v>3685259</v>
      </c>
      <c r="AI871" s="74">
        <v>3588278</v>
      </c>
      <c r="AJ871" s="74">
        <v>5484215</v>
      </c>
      <c r="AK871" s="87"/>
    </row>
    <row r="872" spans="1:37" x14ac:dyDescent="0.3">
      <c r="A872" s="23"/>
      <c r="B872" s="77">
        <v>4</v>
      </c>
      <c r="C872" s="77" t="s">
        <v>3750</v>
      </c>
      <c r="D872" s="60" t="s">
        <v>2563</v>
      </c>
      <c r="E872" s="60" t="s">
        <v>2564</v>
      </c>
      <c r="F872" s="60" t="s">
        <v>3699</v>
      </c>
      <c r="G872" s="61" t="s">
        <v>2565</v>
      </c>
      <c r="H872" s="62">
        <v>4.2746242999999998E-5</v>
      </c>
      <c r="I872" s="74">
        <v>2146389</v>
      </c>
      <c r="J872" s="74">
        <v>-30338</v>
      </c>
      <c r="K872" s="74">
        <v>0</v>
      </c>
      <c r="L872" s="74"/>
      <c r="M872" s="74">
        <v>-149</v>
      </c>
      <c r="N872" s="74">
        <v>137202</v>
      </c>
      <c r="O872" s="74">
        <v>-302239</v>
      </c>
      <c r="P872" s="74">
        <v>81094</v>
      </c>
      <c r="Q872" s="74">
        <v>-44</v>
      </c>
      <c r="R872" s="74">
        <v>-10394</v>
      </c>
      <c r="S872" s="75">
        <v>2021521</v>
      </c>
      <c r="T872" s="75">
        <v>99173</v>
      </c>
      <c r="U872" s="75">
        <v>112280</v>
      </c>
      <c r="V872" s="75">
        <v>262</v>
      </c>
      <c r="W872" s="75">
        <v>168068</v>
      </c>
      <c r="X872" s="76">
        <v>379783</v>
      </c>
      <c r="Y872" s="75">
        <v>330801</v>
      </c>
      <c r="Z872" s="75">
        <v>543740</v>
      </c>
      <c r="AA872" s="75">
        <v>44</v>
      </c>
      <c r="AB872" s="75">
        <v>13356</v>
      </c>
      <c r="AC872" s="76">
        <v>887941</v>
      </c>
      <c r="AD872" s="75">
        <v>137202</v>
      </c>
      <c r="AE872" s="75">
        <v>-60125</v>
      </c>
      <c r="AF872" s="75">
        <v>77077</v>
      </c>
      <c r="AG872" s="74">
        <v>2440626</v>
      </c>
      <c r="AH872" s="74">
        <v>1693657</v>
      </c>
      <c r="AI872" s="74">
        <v>1649087</v>
      </c>
      <c r="AJ872" s="74">
        <v>2520414</v>
      </c>
      <c r="AK872" s="87"/>
    </row>
    <row r="873" spans="1:37" x14ac:dyDescent="0.3">
      <c r="A873" s="23"/>
      <c r="B873" s="77">
        <v>5</v>
      </c>
      <c r="C873" s="77" t="s">
        <v>3749</v>
      </c>
      <c r="D873" s="60" t="s">
        <v>2566</v>
      </c>
      <c r="E873" s="60" t="s">
        <v>2567</v>
      </c>
      <c r="F873" s="60" t="s">
        <v>3699</v>
      </c>
      <c r="G873" s="61" t="s">
        <v>2568</v>
      </c>
      <c r="H873" s="62">
        <v>4.1688084000000001E-5</v>
      </c>
      <c r="I873" s="74">
        <v>2528331</v>
      </c>
      <c r="J873" s="74">
        <v>-29587</v>
      </c>
      <c r="K873" s="74">
        <v>0</v>
      </c>
      <c r="L873" s="74"/>
      <c r="M873" s="74">
        <v>-145</v>
      </c>
      <c r="N873" s="74">
        <v>73786</v>
      </c>
      <c r="O873" s="74">
        <v>-294758</v>
      </c>
      <c r="P873" s="74">
        <v>79086</v>
      </c>
      <c r="Q873" s="74">
        <v>-43</v>
      </c>
      <c r="R873" s="74">
        <v>-385190</v>
      </c>
      <c r="S873" s="75">
        <v>1971480</v>
      </c>
      <c r="T873" s="75">
        <v>96718</v>
      </c>
      <c r="U873" s="75">
        <v>109500</v>
      </c>
      <c r="V873" s="75">
        <v>256</v>
      </c>
      <c r="W873" s="75">
        <v>5</v>
      </c>
      <c r="X873" s="76">
        <v>206479</v>
      </c>
      <c r="Y873" s="75">
        <v>322612</v>
      </c>
      <c r="Z873" s="75">
        <v>530280</v>
      </c>
      <c r="AA873" s="75">
        <v>43</v>
      </c>
      <c r="AB873" s="75">
        <v>507595</v>
      </c>
      <c r="AC873" s="76">
        <v>1360530</v>
      </c>
      <c r="AD873" s="75">
        <v>73786</v>
      </c>
      <c r="AE873" s="75">
        <v>-83677</v>
      </c>
      <c r="AF873" s="75">
        <v>-9891</v>
      </c>
      <c r="AG873" s="74">
        <v>2380210</v>
      </c>
      <c r="AH873" s="74">
        <v>1651731</v>
      </c>
      <c r="AI873" s="74">
        <v>1608265</v>
      </c>
      <c r="AJ873" s="74">
        <v>2458023</v>
      </c>
      <c r="AK873" s="87"/>
    </row>
    <row r="874" spans="1:37" x14ac:dyDescent="0.3">
      <c r="A874" s="23"/>
      <c r="B874" s="77">
        <v>4</v>
      </c>
      <c r="C874" s="77" t="s">
        <v>3750</v>
      </c>
      <c r="D874" s="60" t="s">
        <v>2569</v>
      </c>
      <c r="E874" s="60" t="s">
        <v>2570</v>
      </c>
      <c r="F874" s="60" t="s">
        <v>3699</v>
      </c>
      <c r="G874" s="61" t="s">
        <v>2571</v>
      </c>
      <c r="H874" s="62">
        <v>7.8217818999999994E-5</v>
      </c>
      <c r="I874" s="74">
        <v>2840283</v>
      </c>
      <c r="J874" s="74">
        <v>-55513</v>
      </c>
      <c r="K874" s="74">
        <v>0</v>
      </c>
      <c r="L874" s="74"/>
      <c r="M874" s="74">
        <v>-272</v>
      </c>
      <c r="N874" s="74">
        <v>401038</v>
      </c>
      <c r="O874" s="74">
        <v>-553043</v>
      </c>
      <c r="P874" s="74">
        <v>148387</v>
      </c>
      <c r="Q874" s="74">
        <v>-81</v>
      </c>
      <c r="R874" s="74">
        <v>918219</v>
      </c>
      <c r="S874" s="75">
        <v>3699018</v>
      </c>
      <c r="T874" s="75">
        <v>181468</v>
      </c>
      <c r="U874" s="75">
        <v>205452</v>
      </c>
      <c r="V874" s="75">
        <v>480</v>
      </c>
      <c r="W874" s="75">
        <v>1180584</v>
      </c>
      <c r="X874" s="76">
        <v>1567984</v>
      </c>
      <c r="Y874" s="75">
        <v>605305</v>
      </c>
      <c r="Z874" s="75">
        <v>994945</v>
      </c>
      <c r="AA874" s="75">
        <v>81</v>
      </c>
      <c r="AB874" s="75">
        <v>1093469</v>
      </c>
      <c r="AC874" s="76">
        <v>2693800</v>
      </c>
      <c r="AD874" s="75">
        <v>401038</v>
      </c>
      <c r="AE874" s="75">
        <v>-309061</v>
      </c>
      <c r="AF874" s="75">
        <v>91977</v>
      </c>
      <c r="AG874" s="74">
        <v>4465900</v>
      </c>
      <c r="AH874" s="74">
        <v>3099083</v>
      </c>
      <c r="AI874" s="74">
        <v>3017528</v>
      </c>
      <c r="AJ874" s="74">
        <v>4611898</v>
      </c>
      <c r="AK874" s="87"/>
    </row>
    <row r="875" spans="1:37" x14ac:dyDescent="0.3">
      <c r="A875" s="23"/>
      <c r="B875" s="77">
        <v>4</v>
      </c>
      <c r="C875" s="77" t="s">
        <v>3750</v>
      </c>
      <c r="D875" s="60" t="s">
        <v>2572</v>
      </c>
      <c r="E875" s="60" t="s">
        <v>2573</v>
      </c>
      <c r="F875" s="60" t="s">
        <v>3699</v>
      </c>
      <c r="G875" s="61" t="s">
        <v>2574</v>
      </c>
      <c r="H875" s="62">
        <v>8.0631154199999999E-4</v>
      </c>
      <c r="I875" s="74">
        <v>40674334</v>
      </c>
      <c r="J875" s="74">
        <v>-572258</v>
      </c>
      <c r="K875" s="74">
        <v>0</v>
      </c>
      <c r="L875" s="74"/>
      <c r="M875" s="74">
        <v>-2804</v>
      </c>
      <c r="N875" s="74">
        <v>2562135</v>
      </c>
      <c r="O875" s="74">
        <v>-5701066</v>
      </c>
      <c r="P875" s="74">
        <v>1529651</v>
      </c>
      <c r="Q875" s="74">
        <v>-834</v>
      </c>
      <c r="R875" s="74">
        <v>-357701</v>
      </c>
      <c r="S875" s="75">
        <v>38131457</v>
      </c>
      <c r="T875" s="75">
        <v>1870672</v>
      </c>
      <c r="U875" s="75">
        <v>2117905</v>
      </c>
      <c r="V875" s="75">
        <v>4948</v>
      </c>
      <c r="W875" s="75">
        <v>120</v>
      </c>
      <c r="X875" s="76">
        <v>3993645</v>
      </c>
      <c r="Y875" s="75">
        <v>6239809</v>
      </c>
      <c r="Z875" s="75">
        <v>10256427</v>
      </c>
      <c r="AA875" s="75">
        <v>834</v>
      </c>
      <c r="AB875" s="75">
        <v>480724</v>
      </c>
      <c r="AC875" s="76">
        <v>16977794</v>
      </c>
      <c r="AD875" s="75">
        <v>2562135</v>
      </c>
      <c r="AE875" s="75">
        <v>-1587488</v>
      </c>
      <c r="AF875" s="75">
        <v>974647</v>
      </c>
      <c r="AG875" s="74">
        <v>46036908</v>
      </c>
      <c r="AH875" s="74">
        <v>31947022</v>
      </c>
      <c r="AI875" s="74">
        <v>31106308</v>
      </c>
      <c r="AJ875" s="74">
        <v>47541939</v>
      </c>
      <c r="AK875" s="87"/>
    </row>
    <row r="876" spans="1:37" x14ac:dyDescent="0.3">
      <c r="A876" s="23"/>
      <c r="B876" s="77">
        <v>4</v>
      </c>
      <c r="C876" s="77" t="s">
        <v>3750</v>
      </c>
      <c r="D876" s="60" t="s">
        <v>2575</v>
      </c>
      <c r="E876" s="60" t="s">
        <v>2576</v>
      </c>
      <c r="F876" s="60" t="s">
        <v>3699</v>
      </c>
      <c r="G876" s="61" t="s">
        <v>2577</v>
      </c>
      <c r="H876" s="62">
        <v>3.6312467100000002E-4</v>
      </c>
      <c r="I876" s="74">
        <v>19026897</v>
      </c>
      <c r="J876" s="74">
        <v>-257718</v>
      </c>
      <c r="K876" s="74">
        <v>0</v>
      </c>
      <c r="L876" s="74"/>
      <c r="M876" s="74">
        <v>-1263</v>
      </c>
      <c r="N876" s="74">
        <v>1056045</v>
      </c>
      <c r="O876" s="74">
        <v>-2567491</v>
      </c>
      <c r="P876" s="74">
        <v>688883</v>
      </c>
      <c r="Q876" s="74">
        <v>-376</v>
      </c>
      <c r="R876" s="74">
        <v>-772366</v>
      </c>
      <c r="S876" s="75">
        <v>17172611</v>
      </c>
      <c r="T876" s="75">
        <v>842463</v>
      </c>
      <c r="U876" s="75">
        <v>953805</v>
      </c>
      <c r="V876" s="75">
        <v>2228</v>
      </c>
      <c r="W876" s="75">
        <v>966442</v>
      </c>
      <c r="X876" s="76">
        <v>2764938</v>
      </c>
      <c r="Y876" s="75">
        <v>2810116</v>
      </c>
      <c r="Z876" s="75">
        <v>4619011</v>
      </c>
      <c r="AA876" s="75">
        <v>376</v>
      </c>
      <c r="AB876" s="75">
        <v>992985</v>
      </c>
      <c r="AC876" s="76">
        <v>8422488</v>
      </c>
      <c r="AD876" s="75">
        <v>1056045</v>
      </c>
      <c r="AE876" s="75">
        <v>-576293</v>
      </c>
      <c r="AF876" s="75">
        <v>479752</v>
      </c>
      <c r="AG876" s="74">
        <v>20732851</v>
      </c>
      <c r="AH876" s="74">
        <v>14387431</v>
      </c>
      <c r="AI876" s="74">
        <v>14008813</v>
      </c>
      <c r="AJ876" s="74">
        <v>21410646</v>
      </c>
      <c r="AK876" s="87"/>
    </row>
    <row r="877" spans="1:37" x14ac:dyDescent="0.3">
      <c r="A877" s="23"/>
      <c r="B877" s="77">
        <v>4</v>
      </c>
      <c r="C877" s="77" t="s">
        <v>3750</v>
      </c>
      <c r="D877" s="60" t="s">
        <v>2578</v>
      </c>
      <c r="E877" s="60" t="s">
        <v>2579</v>
      </c>
      <c r="F877" s="60" t="s">
        <v>3699</v>
      </c>
      <c r="G877" s="61" t="s">
        <v>2580</v>
      </c>
      <c r="H877" s="62">
        <v>8.8834633999999998E-5</v>
      </c>
      <c r="I877" s="74">
        <v>4984572</v>
      </c>
      <c r="J877" s="74">
        <v>-63048</v>
      </c>
      <c r="K877" s="74">
        <v>0</v>
      </c>
      <c r="L877" s="74"/>
      <c r="M877" s="74">
        <v>-309</v>
      </c>
      <c r="N877" s="74">
        <v>212848</v>
      </c>
      <c r="O877" s="74">
        <v>-628110</v>
      </c>
      <c r="P877" s="74">
        <v>168528</v>
      </c>
      <c r="Q877" s="74">
        <v>-92</v>
      </c>
      <c r="R877" s="74">
        <v>-473291</v>
      </c>
      <c r="S877" s="75">
        <v>4201098</v>
      </c>
      <c r="T877" s="75">
        <v>206100</v>
      </c>
      <c r="U877" s="75">
        <v>233338</v>
      </c>
      <c r="V877" s="75">
        <v>545</v>
      </c>
      <c r="W877" s="75">
        <v>16</v>
      </c>
      <c r="X877" s="76">
        <v>439999</v>
      </c>
      <c r="Y877" s="75">
        <v>687465</v>
      </c>
      <c r="Z877" s="75">
        <v>1129992</v>
      </c>
      <c r="AA877" s="75">
        <v>92</v>
      </c>
      <c r="AB877" s="75">
        <v>810716</v>
      </c>
      <c r="AC877" s="76">
        <v>2628265</v>
      </c>
      <c r="AD877" s="75">
        <v>212848</v>
      </c>
      <c r="AE877" s="75">
        <v>-203301</v>
      </c>
      <c r="AF877" s="75">
        <v>9547</v>
      </c>
      <c r="AG877" s="74">
        <v>5072074</v>
      </c>
      <c r="AH877" s="74">
        <v>3519734</v>
      </c>
      <c r="AI877" s="74">
        <v>3427109</v>
      </c>
      <c r="AJ877" s="74">
        <v>5237890</v>
      </c>
      <c r="AK877" s="87"/>
    </row>
    <row r="878" spans="1:37" x14ac:dyDescent="0.3">
      <c r="A878" s="23"/>
      <c r="B878" s="77">
        <v>4</v>
      </c>
      <c r="C878" s="77" t="s">
        <v>3750</v>
      </c>
      <c r="D878" s="60" t="s">
        <v>2581</v>
      </c>
      <c r="E878" s="60" t="s">
        <v>2582</v>
      </c>
      <c r="F878" s="60" t="s">
        <v>3699</v>
      </c>
      <c r="G878" s="61" t="s">
        <v>2583</v>
      </c>
      <c r="H878" s="62">
        <v>1.2636475899999999E-4</v>
      </c>
      <c r="I878" s="74">
        <v>6527178</v>
      </c>
      <c r="J878" s="74">
        <v>-89684</v>
      </c>
      <c r="K878" s="74">
        <v>0</v>
      </c>
      <c r="L878" s="74"/>
      <c r="M878" s="74">
        <v>-440</v>
      </c>
      <c r="N878" s="74">
        <v>380468</v>
      </c>
      <c r="O878" s="74">
        <v>-893468</v>
      </c>
      <c r="P878" s="74">
        <v>239726</v>
      </c>
      <c r="Q878" s="74">
        <v>-131</v>
      </c>
      <c r="R878" s="74">
        <v>-187704</v>
      </c>
      <c r="S878" s="75">
        <v>5975945</v>
      </c>
      <c r="T878" s="75">
        <v>293171</v>
      </c>
      <c r="U878" s="75">
        <v>331917</v>
      </c>
      <c r="V878" s="75">
        <v>775</v>
      </c>
      <c r="W878" s="75">
        <v>20</v>
      </c>
      <c r="X878" s="76">
        <v>625883</v>
      </c>
      <c r="Y878" s="75">
        <v>977900</v>
      </c>
      <c r="Z878" s="75">
        <v>1607382</v>
      </c>
      <c r="AA878" s="75">
        <v>131</v>
      </c>
      <c r="AB878" s="75">
        <v>1570580</v>
      </c>
      <c r="AC878" s="76">
        <v>4155993</v>
      </c>
      <c r="AD878" s="75">
        <v>380468</v>
      </c>
      <c r="AE878" s="75">
        <v>-437174</v>
      </c>
      <c r="AF878" s="75">
        <v>-56706</v>
      </c>
      <c r="AG878" s="74">
        <v>7214882</v>
      </c>
      <c r="AH878" s="74">
        <v>5006722</v>
      </c>
      <c r="AI878" s="74">
        <v>4874966</v>
      </c>
      <c r="AJ878" s="74">
        <v>7450750</v>
      </c>
      <c r="AK878" s="87"/>
    </row>
    <row r="879" spans="1:37" x14ac:dyDescent="0.3">
      <c r="A879" s="23"/>
      <c r="B879" s="77">
        <v>4</v>
      </c>
      <c r="C879" s="77" t="s">
        <v>3750</v>
      </c>
      <c r="D879" s="60" t="s">
        <v>2584</v>
      </c>
      <c r="E879" s="60" t="s">
        <v>2585</v>
      </c>
      <c r="F879" s="60" t="s">
        <v>3699</v>
      </c>
      <c r="G879" s="61" t="s">
        <v>2586</v>
      </c>
      <c r="H879" s="62">
        <v>5.9983949000000001E-5</v>
      </c>
      <c r="I879" s="74">
        <v>2834565</v>
      </c>
      <c r="J879" s="74">
        <v>-42572</v>
      </c>
      <c r="K879" s="74">
        <v>0</v>
      </c>
      <c r="L879" s="74"/>
      <c r="M879" s="74">
        <v>-209</v>
      </c>
      <c r="N879" s="74">
        <v>216998</v>
      </c>
      <c r="O879" s="74">
        <v>-424119</v>
      </c>
      <c r="P879" s="74">
        <v>113795</v>
      </c>
      <c r="Q879" s="74">
        <v>-62</v>
      </c>
      <c r="R879" s="74">
        <v>138318</v>
      </c>
      <c r="S879" s="75">
        <v>2836714</v>
      </c>
      <c r="T879" s="75">
        <v>139165</v>
      </c>
      <c r="U879" s="75">
        <v>157557</v>
      </c>
      <c r="V879" s="75">
        <v>368</v>
      </c>
      <c r="W879" s="75">
        <v>177853</v>
      </c>
      <c r="X879" s="76">
        <v>474943</v>
      </c>
      <c r="Y879" s="75">
        <v>464198</v>
      </c>
      <c r="Z879" s="75">
        <v>763007</v>
      </c>
      <c r="AA879" s="75">
        <v>62</v>
      </c>
      <c r="AB879" s="75">
        <v>54057</v>
      </c>
      <c r="AC879" s="76">
        <v>1281324</v>
      </c>
      <c r="AD879" s="75">
        <v>216998</v>
      </c>
      <c r="AE879" s="75">
        <v>-125557</v>
      </c>
      <c r="AF879" s="75">
        <v>91441</v>
      </c>
      <c r="AG879" s="74">
        <v>3424825</v>
      </c>
      <c r="AH879" s="74">
        <v>2376635</v>
      </c>
      <c r="AI879" s="74">
        <v>2314092</v>
      </c>
      <c r="AJ879" s="74">
        <v>3536788</v>
      </c>
      <c r="AK879" s="87"/>
    </row>
    <row r="880" spans="1:37" x14ac:dyDescent="0.3">
      <c r="A880" s="23"/>
      <c r="B880" s="77">
        <v>4</v>
      </c>
      <c r="C880" s="77" t="s">
        <v>3750</v>
      </c>
      <c r="D880" s="60" t="s">
        <v>2587</v>
      </c>
      <c r="E880" s="60" t="s">
        <v>2588</v>
      </c>
      <c r="F880" s="60" t="s">
        <v>3699</v>
      </c>
      <c r="G880" s="61" t="s">
        <v>2589</v>
      </c>
      <c r="H880" s="62">
        <v>9.0060464000000004E-5</v>
      </c>
      <c r="I880" s="74">
        <v>5201563</v>
      </c>
      <c r="J880" s="74">
        <v>-63918</v>
      </c>
      <c r="K880" s="74">
        <v>0</v>
      </c>
      <c r="L880" s="74"/>
      <c r="M880" s="74">
        <v>-313</v>
      </c>
      <c r="N880" s="74">
        <v>195341</v>
      </c>
      <c r="O880" s="74">
        <v>-636777</v>
      </c>
      <c r="P880" s="74">
        <v>170853</v>
      </c>
      <c r="Q880" s="74">
        <v>-93</v>
      </c>
      <c r="R880" s="74">
        <v>-607585</v>
      </c>
      <c r="S880" s="75">
        <v>4259071</v>
      </c>
      <c r="T880" s="75">
        <v>208944</v>
      </c>
      <c r="U880" s="75">
        <v>236558</v>
      </c>
      <c r="V880" s="75">
        <v>553</v>
      </c>
      <c r="W880" s="75">
        <v>854557</v>
      </c>
      <c r="X880" s="76">
        <v>1300612</v>
      </c>
      <c r="Y880" s="75">
        <v>696952</v>
      </c>
      <c r="Z880" s="75">
        <v>1145585</v>
      </c>
      <c r="AA880" s="75">
        <v>93</v>
      </c>
      <c r="AB880" s="75">
        <v>781165</v>
      </c>
      <c r="AC880" s="76">
        <v>2623795</v>
      </c>
      <c r="AD880" s="75">
        <v>195341</v>
      </c>
      <c r="AE880" s="75">
        <v>-55573</v>
      </c>
      <c r="AF880" s="75">
        <v>139768</v>
      </c>
      <c r="AG880" s="74">
        <v>5142064</v>
      </c>
      <c r="AH880" s="74">
        <v>3568303</v>
      </c>
      <c r="AI880" s="74">
        <v>3474400</v>
      </c>
      <c r="AJ880" s="74">
        <v>5310167</v>
      </c>
      <c r="AK880" s="87"/>
    </row>
    <row r="881" spans="1:37" x14ac:dyDescent="0.3">
      <c r="A881" s="23"/>
      <c r="B881" s="77">
        <v>4</v>
      </c>
      <c r="C881" s="77" t="s">
        <v>3750</v>
      </c>
      <c r="D881" s="60" t="s">
        <v>2590</v>
      </c>
      <c r="E881" s="60" t="s">
        <v>2591</v>
      </c>
      <c r="F881" s="60" t="s">
        <v>3699</v>
      </c>
      <c r="G881" s="61" t="s">
        <v>2592</v>
      </c>
      <c r="H881" s="62">
        <v>1.6707922E-5</v>
      </c>
      <c r="I881" s="74">
        <v>800218</v>
      </c>
      <c r="J881" s="74">
        <v>-11858</v>
      </c>
      <c r="K881" s="74">
        <v>0</v>
      </c>
      <c r="L881" s="74"/>
      <c r="M881" s="74">
        <v>-58</v>
      </c>
      <c r="N881" s="74">
        <v>58970</v>
      </c>
      <c r="O881" s="74">
        <v>-118134</v>
      </c>
      <c r="P881" s="74">
        <v>31697</v>
      </c>
      <c r="Q881" s="74">
        <v>-17</v>
      </c>
      <c r="R881" s="74">
        <v>29321</v>
      </c>
      <c r="S881" s="75">
        <v>790139</v>
      </c>
      <c r="T881" s="75">
        <v>38763</v>
      </c>
      <c r="U881" s="75">
        <v>43886</v>
      </c>
      <c r="V881" s="75">
        <v>103</v>
      </c>
      <c r="W881" s="75">
        <v>113996</v>
      </c>
      <c r="X881" s="76">
        <v>196748</v>
      </c>
      <c r="Y881" s="75">
        <v>129298</v>
      </c>
      <c r="Z881" s="75">
        <v>212528</v>
      </c>
      <c r="AA881" s="75">
        <v>17</v>
      </c>
      <c r="AB881" s="75">
        <v>0</v>
      </c>
      <c r="AC881" s="76">
        <v>341843</v>
      </c>
      <c r="AD881" s="75">
        <v>58970</v>
      </c>
      <c r="AE881" s="75">
        <v>-21993</v>
      </c>
      <c r="AF881" s="75">
        <v>36977</v>
      </c>
      <c r="AG881" s="74">
        <v>953950</v>
      </c>
      <c r="AH881" s="74">
        <v>661988</v>
      </c>
      <c r="AI881" s="74">
        <v>644567</v>
      </c>
      <c r="AJ881" s="74">
        <v>985137</v>
      </c>
      <c r="AK881" s="87"/>
    </row>
    <row r="882" spans="1:37" x14ac:dyDescent="0.3">
      <c r="A882" s="23"/>
      <c r="B882" s="77">
        <v>4</v>
      </c>
      <c r="C882" s="77" t="s">
        <v>3750</v>
      </c>
      <c r="D882" s="60" t="s">
        <v>2593</v>
      </c>
      <c r="E882" s="60" t="s">
        <v>2594</v>
      </c>
      <c r="F882" s="60" t="s">
        <v>3699</v>
      </c>
      <c r="G882" s="61" t="s">
        <v>2595</v>
      </c>
      <c r="H882" s="62">
        <v>1.2251254999999999E-5</v>
      </c>
      <c r="I882" s="74">
        <v>595966</v>
      </c>
      <c r="J882" s="74">
        <v>-8695</v>
      </c>
      <c r="K882" s="74">
        <v>0</v>
      </c>
      <c r="L882" s="74"/>
      <c r="M882" s="74">
        <v>-43</v>
      </c>
      <c r="N882" s="74">
        <v>41973</v>
      </c>
      <c r="O882" s="74">
        <v>-86623</v>
      </c>
      <c r="P882" s="74">
        <v>23242</v>
      </c>
      <c r="Q882" s="74">
        <v>-13</v>
      </c>
      <c r="R882" s="74">
        <v>13571</v>
      </c>
      <c r="S882" s="75">
        <v>579378</v>
      </c>
      <c r="T882" s="75">
        <v>28423</v>
      </c>
      <c r="U882" s="75">
        <v>32180</v>
      </c>
      <c r="V882" s="75">
        <v>75</v>
      </c>
      <c r="W882" s="75">
        <v>37980</v>
      </c>
      <c r="X882" s="76">
        <v>98658</v>
      </c>
      <c r="Y882" s="75">
        <v>94809</v>
      </c>
      <c r="Z882" s="75">
        <v>155838</v>
      </c>
      <c r="AA882" s="75">
        <v>13</v>
      </c>
      <c r="AB882" s="75">
        <v>0</v>
      </c>
      <c r="AC882" s="76">
        <v>250660</v>
      </c>
      <c r="AD882" s="75">
        <v>41973</v>
      </c>
      <c r="AE882" s="75">
        <v>-21159</v>
      </c>
      <c r="AF882" s="75">
        <v>20814</v>
      </c>
      <c r="AG882" s="74">
        <v>699494</v>
      </c>
      <c r="AH882" s="74">
        <v>485409</v>
      </c>
      <c r="AI882" s="74">
        <v>472635</v>
      </c>
      <c r="AJ882" s="74">
        <v>722362</v>
      </c>
      <c r="AK882" s="87"/>
    </row>
    <row r="883" spans="1:37" x14ac:dyDescent="0.3">
      <c r="A883" s="23"/>
      <c r="B883" s="77">
        <v>4</v>
      </c>
      <c r="C883" s="77" t="s">
        <v>3750</v>
      </c>
      <c r="D883" s="60" t="s">
        <v>2596</v>
      </c>
      <c r="E883" s="60" t="s">
        <v>2597</v>
      </c>
      <c r="F883" s="60" t="s">
        <v>3699</v>
      </c>
      <c r="G883" s="61" t="s">
        <v>2598</v>
      </c>
      <c r="H883" s="62">
        <v>6.6548481000000003E-5</v>
      </c>
      <c r="I883" s="74">
        <v>3366982</v>
      </c>
      <c r="J883" s="74">
        <v>-47231</v>
      </c>
      <c r="K883" s="74">
        <v>0</v>
      </c>
      <c r="L883" s="74"/>
      <c r="M883" s="74">
        <v>-231</v>
      </c>
      <c r="N883" s="74">
        <v>210092</v>
      </c>
      <c r="O883" s="74">
        <v>-470534</v>
      </c>
      <c r="P883" s="74">
        <v>126249</v>
      </c>
      <c r="Q883" s="74">
        <v>-69</v>
      </c>
      <c r="R883" s="74">
        <v>-38097</v>
      </c>
      <c r="S883" s="75">
        <v>3147161</v>
      </c>
      <c r="T883" s="75">
        <v>154395</v>
      </c>
      <c r="U883" s="75">
        <v>174800</v>
      </c>
      <c r="V883" s="75">
        <v>408</v>
      </c>
      <c r="W883" s="75">
        <v>106823</v>
      </c>
      <c r="X883" s="76">
        <v>436426</v>
      </c>
      <c r="Y883" s="75">
        <v>514999</v>
      </c>
      <c r="Z883" s="75">
        <v>846509</v>
      </c>
      <c r="AA883" s="75">
        <v>69</v>
      </c>
      <c r="AB883" s="75">
        <v>48973</v>
      </c>
      <c r="AC883" s="76">
        <v>1410550</v>
      </c>
      <c r="AD883" s="75">
        <v>210092</v>
      </c>
      <c r="AE883" s="75">
        <v>-115601</v>
      </c>
      <c r="AF883" s="75">
        <v>94491</v>
      </c>
      <c r="AG883" s="74">
        <v>3799631</v>
      </c>
      <c r="AH883" s="74">
        <v>2636730</v>
      </c>
      <c r="AI883" s="74">
        <v>2567342</v>
      </c>
      <c r="AJ883" s="74">
        <v>3923848</v>
      </c>
      <c r="AK883" s="87"/>
    </row>
    <row r="884" spans="1:37" x14ac:dyDescent="0.3">
      <c r="A884" s="23"/>
      <c r="B884" s="77">
        <v>5</v>
      </c>
      <c r="C884" s="77" t="s">
        <v>3749</v>
      </c>
      <c r="D884" s="60" t="s">
        <v>2599</v>
      </c>
      <c r="E884" s="60" t="s">
        <v>2600</v>
      </c>
      <c r="F884" s="60" t="s">
        <v>3699</v>
      </c>
      <c r="G884" s="80" t="s">
        <v>2601</v>
      </c>
      <c r="H884" s="62">
        <v>2.6567118300000001E-4</v>
      </c>
      <c r="I884" s="74">
        <v>11577542</v>
      </c>
      <c r="J884" s="74">
        <v>-188553</v>
      </c>
      <c r="K884" s="74">
        <v>0</v>
      </c>
      <c r="L884" s="74"/>
      <c r="M884" s="74">
        <v>-924</v>
      </c>
      <c r="N884" s="74">
        <v>1095850</v>
      </c>
      <c r="O884" s="74">
        <v>-1878441</v>
      </c>
      <c r="P884" s="74">
        <v>504004</v>
      </c>
      <c r="Q884" s="74">
        <v>-275</v>
      </c>
      <c r="R884" s="74">
        <v>1454713</v>
      </c>
      <c r="S884" s="75">
        <v>12563916</v>
      </c>
      <c r="T884" s="75">
        <v>616367</v>
      </c>
      <c r="U884" s="75">
        <v>697828</v>
      </c>
      <c r="V884" s="75">
        <v>1630</v>
      </c>
      <c r="W884" s="75">
        <v>4293179</v>
      </c>
      <c r="X884" s="76">
        <v>5609004</v>
      </c>
      <c r="Y884" s="75">
        <v>2055952</v>
      </c>
      <c r="Z884" s="75">
        <v>3379385</v>
      </c>
      <c r="AA884" s="75">
        <v>275</v>
      </c>
      <c r="AB884" s="75">
        <v>0</v>
      </c>
      <c r="AC884" s="76">
        <v>5435612</v>
      </c>
      <c r="AD884" s="75">
        <v>1095850</v>
      </c>
      <c r="AE884" s="75">
        <v>-177873</v>
      </c>
      <c r="AF884" s="75">
        <v>917977</v>
      </c>
      <c r="AG884" s="74">
        <v>15168678</v>
      </c>
      <c r="AH884" s="74">
        <v>10526208</v>
      </c>
      <c r="AI884" s="74">
        <v>10249202</v>
      </c>
      <c r="AJ884" s="74">
        <v>15664570</v>
      </c>
      <c r="AK884" s="87"/>
    </row>
    <row r="885" spans="1:37" x14ac:dyDescent="0.3">
      <c r="A885" s="23"/>
      <c r="B885" s="77">
        <v>4</v>
      </c>
      <c r="C885" s="77" t="s">
        <v>3750</v>
      </c>
      <c r="D885" s="60" t="s">
        <v>2602</v>
      </c>
      <c r="E885" s="60" t="s">
        <v>2603</v>
      </c>
      <c r="F885" s="60" t="s">
        <v>3699</v>
      </c>
      <c r="G885" s="61" t="s">
        <v>2604</v>
      </c>
      <c r="H885" s="62">
        <v>6.7613685000000005E-5</v>
      </c>
      <c r="I885" s="74">
        <v>3192405</v>
      </c>
      <c r="J885" s="74">
        <v>-47987</v>
      </c>
      <c r="K885" s="74">
        <v>0</v>
      </c>
      <c r="L885" s="74"/>
      <c r="M885" s="74">
        <v>-235</v>
      </c>
      <c r="N885" s="74">
        <v>244974</v>
      </c>
      <c r="O885" s="74">
        <v>-478066</v>
      </c>
      <c r="P885" s="74">
        <v>128270</v>
      </c>
      <c r="Q885" s="74">
        <v>-70</v>
      </c>
      <c r="R885" s="74">
        <v>158245</v>
      </c>
      <c r="S885" s="75">
        <v>3197536</v>
      </c>
      <c r="T885" s="75">
        <v>156866</v>
      </c>
      <c r="U885" s="75">
        <v>177598</v>
      </c>
      <c r="V885" s="75">
        <v>415</v>
      </c>
      <c r="W885" s="75">
        <v>203481</v>
      </c>
      <c r="X885" s="76">
        <v>538360</v>
      </c>
      <c r="Y885" s="75">
        <v>523243</v>
      </c>
      <c r="Z885" s="75">
        <v>860058</v>
      </c>
      <c r="AA885" s="75">
        <v>70</v>
      </c>
      <c r="AB885" s="75">
        <v>2416573</v>
      </c>
      <c r="AC885" s="76">
        <v>3799944</v>
      </c>
      <c r="AD885" s="75">
        <v>244974</v>
      </c>
      <c r="AE885" s="75">
        <v>-476196</v>
      </c>
      <c r="AF885" s="75">
        <v>-231222</v>
      </c>
      <c r="AG885" s="74">
        <v>3860450</v>
      </c>
      <c r="AH885" s="74">
        <v>2678935</v>
      </c>
      <c r="AI885" s="74">
        <v>2608436</v>
      </c>
      <c r="AJ885" s="74">
        <v>3986655</v>
      </c>
      <c r="AK885" s="87"/>
    </row>
    <row r="886" spans="1:37" x14ac:dyDescent="0.3">
      <c r="A886" s="23"/>
      <c r="B886" s="77">
        <v>4</v>
      </c>
      <c r="C886" s="77" t="s">
        <v>3750</v>
      </c>
      <c r="D886" s="60" t="s">
        <v>2605</v>
      </c>
      <c r="E886" s="60" t="s">
        <v>2606</v>
      </c>
      <c r="F886" s="60" t="s">
        <v>3699</v>
      </c>
      <c r="G886" s="61" t="s">
        <v>2607</v>
      </c>
      <c r="H886" s="62">
        <v>1.13392096E-4</v>
      </c>
      <c r="I886" s="74">
        <v>6052591</v>
      </c>
      <c r="J886" s="74">
        <v>-80268</v>
      </c>
      <c r="K886" s="74">
        <v>-209</v>
      </c>
      <c r="L886" s="78"/>
      <c r="M886" s="74">
        <v>-394</v>
      </c>
      <c r="N886" s="74">
        <v>314442</v>
      </c>
      <c r="O886" s="74">
        <v>-801744</v>
      </c>
      <c r="P886" s="74">
        <v>215116</v>
      </c>
      <c r="Q886" s="74">
        <v>-117</v>
      </c>
      <c r="R886" s="74">
        <v>-336965</v>
      </c>
      <c r="S886" s="75">
        <v>5362452</v>
      </c>
      <c r="T886" s="75">
        <v>263074</v>
      </c>
      <c r="U886" s="75">
        <v>297842</v>
      </c>
      <c r="V886" s="75">
        <v>696</v>
      </c>
      <c r="W886" s="75">
        <v>18</v>
      </c>
      <c r="X886" s="76">
        <v>561630</v>
      </c>
      <c r="Y886" s="75">
        <v>877508</v>
      </c>
      <c r="Z886" s="75">
        <v>1442368</v>
      </c>
      <c r="AA886" s="75">
        <v>117</v>
      </c>
      <c r="AB886" s="75">
        <v>479113</v>
      </c>
      <c r="AC886" s="76">
        <v>2799106</v>
      </c>
      <c r="AD886" s="75">
        <v>314442</v>
      </c>
      <c r="AE886" s="75">
        <v>-229351</v>
      </c>
      <c r="AF886" s="75">
        <v>85091</v>
      </c>
      <c r="AG886" s="74">
        <v>6474199</v>
      </c>
      <c r="AH886" s="74">
        <v>4492730</v>
      </c>
      <c r="AI886" s="74">
        <v>4374500</v>
      </c>
      <c r="AJ886" s="74">
        <v>6685853</v>
      </c>
      <c r="AK886" s="87"/>
    </row>
    <row r="887" spans="1:37" x14ac:dyDescent="0.3">
      <c r="A887" s="23"/>
      <c r="B887" s="77">
        <v>4</v>
      </c>
      <c r="C887" s="77" t="s">
        <v>3750</v>
      </c>
      <c r="D887" s="60" t="s">
        <v>2608</v>
      </c>
      <c r="E887" s="60" t="s">
        <v>2609</v>
      </c>
      <c r="F887" s="60" t="s">
        <v>3699</v>
      </c>
      <c r="G887" s="61" t="s">
        <v>2610</v>
      </c>
      <c r="H887" s="62">
        <v>1.6388078999999999E-5</v>
      </c>
      <c r="I887" s="74">
        <v>806949</v>
      </c>
      <c r="J887" s="74">
        <v>-11631</v>
      </c>
      <c r="K887" s="74">
        <v>0</v>
      </c>
      <c r="L887" s="74"/>
      <c r="M887" s="74">
        <v>-57</v>
      </c>
      <c r="N887" s="74">
        <v>54799</v>
      </c>
      <c r="O887" s="74">
        <v>-115873</v>
      </c>
      <c r="P887" s="74">
        <v>31090</v>
      </c>
      <c r="Q887" s="74">
        <v>-17</v>
      </c>
      <c r="R887" s="74">
        <v>9752</v>
      </c>
      <c r="S887" s="75">
        <v>775012</v>
      </c>
      <c r="T887" s="75">
        <v>38021</v>
      </c>
      <c r="U887" s="75">
        <v>43046</v>
      </c>
      <c r="V887" s="75">
        <v>101</v>
      </c>
      <c r="W887" s="75">
        <v>273679</v>
      </c>
      <c r="X887" s="76">
        <v>354847</v>
      </c>
      <c r="Y887" s="75">
        <v>126823</v>
      </c>
      <c r="Z887" s="75">
        <v>208459</v>
      </c>
      <c r="AA887" s="75">
        <v>17</v>
      </c>
      <c r="AB887" s="75">
        <v>0</v>
      </c>
      <c r="AC887" s="76">
        <v>335299</v>
      </c>
      <c r="AD887" s="75">
        <v>54799</v>
      </c>
      <c r="AE887" s="75">
        <v>4896</v>
      </c>
      <c r="AF887" s="75">
        <v>59695</v>
      </c>
      <c r="AG887" s="74">
        <v>935689</v>
      </c>
      <c r="AH887" s="74">
        <v>649315</v>
      </c>
      <c r="AI887" s="74">
        <v>632228</v>
      </c>
      <c r="AJ887" s="74">
        <v>966278</v>
      </c>
      <c r="AK887" s="87"/>
    </row>
    <row r="888" spans="1:37" x14ac:dyDescent="0.3">
      <c r="A888" s="23"/>
      <c r="B888" s="77">
        <v>4</v>
      </c>
      <c r="C888" s="77" t="s">
        <v>3750</v>
      </c>
      <c r="D888" s="60" t="s">
        <v>2611</v>
      </c>
      <c r="E888" s="60" t="s">
        <v>2612</v>
      </c>
      <c r="F888" s="60" t="s">
        <v>3699</v>
      </c>
      <c r="G888" s="61" t="s">
        <v>2613</v>
      </c>
      <c r="H888" s="62">
        <v>3.23705077E-4</v>
      </c>
      <c r="I888" s="74">
        <v>15419473</v>
      </c>
      <c r="J888" s="74">
        <v>-229741</v>
      </c>
      <c r="K888" s="74">
        <v>0</v>
      </c>
      <c r="L888" s="74"/>
      <c r="M888" s="74">
        <v>-1126</v>
      </c>
      <c r="N888" s="74">
        <v>1154113</v>
      </c>
      <c r="O888" s="74">
        <v>-2288773</v>
      </c>
      <c r="P888" s="74">
        <v>614100</v>
      </c>
      <c r="Q888" s="74">
        <v>-335</v>
      </c>
      <c r="R888" s="74">
        <v>640697</v>
      </c>
      <c r="S888" s="75">
        <v>15308408</v>
      </c>
      <c r="T888" s="75">
        <v>751008</v>
      </c>
      <c r="U888" s="75">
        <v>850263</v>
      </c>
      <c r="V888" s="75">
        <v>1986</v>
      </c>
      <c r="W888" s="75">
        <v>2102271</v>
      </c>
      <c r="X888" s="76">
        <v>3705528</v>
      </c>
      <c r="Y888" s="75">
        <v>2505059</v>
      </c>
      <c r="Z888" s="75">
        <v>4117586</v>
      </c>
      <c r="AA888" s="75">
        <v>335</v>
      </c>
      <c r="AB888" s="75">
        <v>0</v>
      </c>
      <c r="AC888" s="76">
        <v>6622980</v>
      </c>
      <c r="AD888" s="75">
        <v>1154113</v>
      </c>
      <c r="AE888" s="75">
        <v>-454495</v>
      </c>
      <c r="AF888" s="75">
        <v>699618</v>
      </c>
      <c r="AG888" s="74">
        <v>18482162</v>
      </c>
      <c r="AH888" s="74">
        <v>12825580</v>
      </c>
      <c r="AI888" s="74">
        <v>12488064</v>
      </c>
      <c r="AJ888" s="74">
        <v>19086378</v>
      </c>
      <c r="AK888" s="87"/>
    </row>
    <row r="889" spans="1:37" x14ac:dyDescent="0.3">
      <c r="A889" s="23"/>
      <c r="B889" s="77">
        <v>4</v>
      </c>
      <c r="C889" s="77" t="s">
        <v>3750</v>
      </c>
      <c r="D889" s="60" t="s">
        <v>2614</v>
      </c>
      <c r="E889" s="60" t="s">
        <v>2615</v>
      </c>
      <c r="F889" s="60" t="s">
        <v>3699</v>
      </c>
      <c r="G889" s="61" t="s">
        <v>2616</v>
      </c>
      <c r="H889" s="62">
        <v>1.3891331E-5</v>
      </c>
      <c r="I889" s="74">
        <v>695921</v>
      </c>
      <c r="J889" s="74">
        <v>-9859</v>
      </c>
      <c r="K889" s="74">
        <v>0</v>
      </c>
      <c r="L889" s="74"/>
      <c r="M889" s="74">
        <v>-48</v>
      </c>
      <c r="N889" s="74">
        <v>44805</v>
      </c>
      <c r="O889" s="74">
        <v>-98219</v>
      </c>
      <c r="P889" s="74">
        <v>26353</v>
      </c>
      <c r="Q889" s="74">
        <v>-14</v>
      </c>
      <c r="R889" s="74">
        <v>-2001</v>
      </c>
      <c r="S889" s="75">
        <v>656938</v>
      </c>
      <c r="T889" s="75">
        <v>32228</v>
      </c>
      <c r="U889" s="75">
        <v>36488</v>
      </c>
      <c r="V889" s="75">
        <v>85</v>
      </c>
      <c r="W889" s="75">
        <v>5818</v>
      </c>
      <c r="X889" s="76">
        <v>74619</v>
      </c>
      <c r="Y889" s="75">
        <v>107501</v>
      </c>
      <c r="Z889" s="75">
        <v>176700</v>
      </c>
      <c r="AA889" s="75">
        <v>14</v>
      </c>
      <c r="AB889" s="75">
        <v>2571</v>
      </c>
      <c r="AC889" s="76">
        <v>286786</v>
      </c>
      <c r="AD889" s="75">
        <v>44805</v>
      </c>
      <c r="AE889" s="75">
        <v>-26470</v>
      </c>
      <c r="AF889" s="75">
        <v>18335</v>
      </c>
      <c r="AG889" s="74">
        <v>793135</v>
      </c>
      <c r="AH889" s="74">
        <v>550391</v>
      </c>
      <c r="AI889" s="74">
        <v>535907</v>
      </c>
      <c r="AJ889" s="74">
        <v>819064</v>
      </c>
      <c r="AK889" s="87"/>
    </row>
    <row r="890" spans="1:37" ht="14.15" customHeight="1" x14ac:dyDescent="0.3">
      <c r="A890" s="23"/>
      <c r="B890" s="77">
        <v>4</v>
      </c>
      <c r="C890" s="77" t="s">
        <v>3750</v>
      </c>
      <c r="D890" s="60" t="s">
        <v>2617</v>
      </c>
      <c r="E890" s="60" t="s">
        <v>2618</v>
      </c>
      <c r="F890" s="60" t="s">
        <v>3699</v>
      </c>
      <c r="G890" s="61" t="s">
        <v>2619</v>
      </c>
      <c r="H890" s="62">
        <v>1.9972575500000001E-4</v>
      </c>
      <c r="I890" s="74">
        <v>10391546</v>
      </c>
      <c r="J890" s="74">
        <v>-141750</v>
      </c>
      <c r="K890" s="74">
        <v>0</v>
      </c>
      <c r="L890" s="74"/>
      <c r="M890" s="74">
        <v>-695</v>
      </c>
      <c r="N890" s="74">
        <v>591002</v>
      </c>
      <c r="O890" s="74">
        <v>-1412171</v>
      </c>
      <c r="P890" s="74">
        <v>378899</v>
      </c>
      <c r="Q890" s="74">
        <v>-207</v>
      </c>
      <c r="R890" s="74">
        <v>-361349</v>
      </c>
      <c r="S890" s="75">
        <v>9445275</v>
      </c>
      <c r="T890" s="75">
        <v>463371</v>
      </c>
      <c r="U890" s="75">
        <v>524611</v>
      </c>
      <c r="V890" s="75">
        <v>1226</v>
      </c>
      <c r="W890" s="75">
        <v>37</v>
      </c>
      <c r="X890" s="76">
        <v>989245</v>
      </c>
      <c r="Y890" s="75">
        <v>1545619</v>
      </c>
      <c r="Z890" s="75">
        <v>2540547</v>
      </c>
      <c r="AA890" s="75">
        <v>207</v>
      </c>
      <c r="AB890" s="75">
        <v>3293745</v>
      </c>
      <c r="AC890" s="76">
        <v>7380118</v>
      </c>
      <c r="AD890" s="75">
        <v>591002</v>
      </c>
      <c r="AE890" s="75">
        <v>-794432</v>
      </c>
      <c r="AF890" s="75">
        <v>-203430</v>
      </c>
      <c r="AG890" s="74">
        <v>11403478</v>
      </c>
      <c r="AH890" s="74">
        <v>7913372</v>
      </c>
      <c r="AI890" s="74">
        <v>7705125</v>
      </c>
      <c r="AJ890" s="74">
        <v>11776279</v>
      </c>
      <c r="AK890" s="87"/>
    </row>
    <row r="891" spans="1:37" ht="14.15" customHeight="1" x14ac:dyDescent="0.35">
      <c r="A891" s="23"/>
      <c r="C891" s="60" t="s">
        <v>3751</v>
      </c>
      <c r="D891" s="100" t="s">
        <v>2620</v>
      </c>
      <c r="F891" s="79"/>
      <c r="G891" s="30" t="s">
        <v>2622</v>
      </c>
      <c r="H891" s="62">
        <v>6.0981519999999999E-6</v>
      </c>
      <c r="I891" s="74">
        <v>0</v>
      </c>
      <c r="J891" s="74">
        <v>-1803</v>
      </c>
      <c r="K891" s="74">
        <v>-2525</v>
      </c>
      <c r="L891" s="78"/>
      <c r="M891" s="74">
        <v>-21</v>
      </c>
      <c r="N891" s="74">
        <v>61814</v>
      </c>
      <c r="O891" s="74">
        <v>-43117</v>
      </c>
      <c r="P891" s="74">
        <v>11569</v>
      </c>
      <c r="Q891" s="74">
        <v>-6</v>
      </c>
      <c r="R891" s="74">
        <v>262478</v>
      </c>
      <c r="S891" s="75">
        <v>288389</v>
      </c>
      <c r="T891" s="75">
        <v>14148</v>
      </c>
      <c r="U891" s="75">
        <v>16018</v>
      </c>
      <c r="V891" s="75">
        <v>37</v>
      </c>
      <c r="W891" s="75">
        <v>337472</v>
      </c>
      <c r="X891" s="76">
        <v>367675</v>
      </c>
      <c r="Y891" s="75">
        <v>47192</v>
      </c>
      <c r="Z891" s="75">
        <v>77570</v>
      </c>
      <c r="AA891" s="75">
        <v>6</v>
      </c>
      <c r="AB891" s="75">
        <v>0</v>
      </c>
      <c r="AC891" s="76">
        <v>124768</v>
      </c>
      <c r="AD891" s="75">
        <v>61814</v>
      </c>
      <c r="AE891" s="75">
        <v>-11983</v>
      </c>
      <c r="AF891" s="75">
        <v>49831</v>
      </c>
      <c r="AG891" s="74">
        <v>348178</v>
      </c>
      <c r="AH891" s="74">
        <v>241616</v>
      </c>
      <c r="AI891" s="74">
        <v>235258</v>
      </c>
      <c r="AJ891" s="74">
        <v>359561</v>
      </c>
      <c r="AK891" s="87"/>
    </row>
    <row r="892" spans="1:37" x14ac:dyDescent="0.3">
      <c r="A892" s="23"/>
      <c r="B892" s="77">
        <v>5</v>
      </c>
      <c r="C892" s="77" t="s">
        <v>3749</v>
      </c>
      <c r="D892" s="60" t="s">
        <v>2623</v>
      </c>
      <c r="E892" s="60" t="s">
        <v>2624</v>
      </c>
      <c r="F892" s="60" t="s">
        <v>3699</v>
      </c>
      <c r="G892" s="61" t="s">
        <v>2625</v>
      </c>
      <c r="H892" s="62">
        <v>4.3277858700000002E-4</v>
      </c>
      <c r="I892" s="74">
        <v>20582965</v>
      </c>
      <c r="J892" s="74">
        <v>-307126</v>
      </c>
      <c r="K892" s="74">
        <v>-27</v>
      </c>
      <c r="L892" s="78"/>
      <c r="M892" s="74">
        <v>-1505</v>
      </c>
      <c r="N892" s="74">
        <v>1547432</v>
      </c>
      <c r="O892" s="74">
        <v>-3059982</v>
      </c>
      <c r="P892" s="74">
        <v>821023</v>
      </c>
      <c r="Q892" s="74">
        <v>-448</v>
      </c>
      <c r="R892" s="74">
        <v>884297</v>
      </c>
      <c r="S892" s="75">
        <v>20466629</v>
      </c>
      <c r="T892" s="75">
        <v>1004062</v>
      </c>
      <c r="U892" s="75">
        <v>1136762</v>
      </c>
      <c r="V892" s="75">
        <v>2656</v>
      </c>
      <c r="W892" s="75">
        <v>1137076</v>
      </c>
      <c r="X892" s="76">
        <v>3280556</v>
      </c>
      <c r="Y892" s="75">
        <v>3349147</v>
      </c>
      <c r="Z892" s="75">
        <v>5505021</v>
      </c>
      <c r="AA892" s="75">
        <v>448</v>
      </c>
      <c r="AB892" s="75">
        <v>783323</v>
      </c>
      <c r="AC892" s="76">
        <v>9637939</v>
      </c>
      <c r="AD892" s="75">
        <v>1547432</v>
      </c>
      <c r="AE892" s="75">
        <v>-961758</v>
      </c>
      <c r="AF892" s="75">
        <v>585674</v>
      </c>
      <c r="AG892" s="74">
        <v>24709789</v>
      </c>
      <c r="AH892" s="74">
        <v>17147202</v>
      </c>
      <c r="AI892" s="74">
        <v>16695958</v>
      </c>
      <c r="AJ892" s="74">
        <v>25517597</v>
      </c>
      <c r="AK892" s="87"/>
    </row>
    <row r="893" spans="1:37" x14ac:dyDescent="0.3">
      <c r="A893" s="23"/>
      <c r="B893" s="77">
        <v>4</v>
      </c>
      <c r="C893" s="77" t="s">
        <v>3750</v>
      </c>
      <c r="D893" s="60" t="s">
        <v>2626</v>
      </c>
      <c r="E893" s="60" t="s">
        <v>2627</v>
      </c>
      <c r="F893" s="60" t="s">
        <v>3699</v>
      </c>
      <c r="G893" s="61" t="s">
        <v>2628</v>
      </c>
      <c r="H893" s="62">
        <v>9.0145567800000001E-4</v>
      </c>
      <c r="I893" s="74">
        <v>34471991</v>
      </c>
      <c r="J893" s="74">
        <v>-639784</v>
      </c>
      <c r="K893" s="74">
        <v>0</v>
      </c>
      <c r="L893" s="74"/>
      <c r="M893" s="74">
        <v>-3135</v>
      </c>
      <c r="N893" s="74">
        <v>4382175</v>
      </c>
      <c r="O893" s="74">
        <v>-6373787</v>
      </c>
      <c r="P893" s="74">
        <v>1710149</v>
      </c>
      <c r="Q893" s="74">
        <v>-932</v>
      </c>
      <c r="R893" s="74">
        <v>9084266</v>
      </c>
      <c r="S893" s="75">
        <v>42630943</v>
      </c>
      <c r="T893" s="75">
        <v>2091410</v>
      </c>
      <c r="U893" s="75">
        <v>2367816</v>
      </c>
      <c r="V893" s="75">
        <v>5532</v>
      </c>
      <c r="W893" s="75">
        <v>15815325</v>
      </c>
      <c r="X893" s="76">
        <v>20280083</v>
      </c>
      <c r="Y893" s="75">
        <v>6976102</v>
      </c>
      <c r="Z893" s="75">
        <v>11466677</v>
      </c>
      <c r="AA893" s="75">
        <v>932</v>
      </c>
      <c r="AB893" s="75">
        <v>0</v>
      </c>
      <c r="AC893" s="76">
        <v>18443711</v>
      </c>
      <c r="AD893" s="75">
        <v>4382175</v>
      </c>
      <c r="AE893" s="75">
        <v>-1183971</v>
      </c>
      <c r="AF893" s="75">
        <v>3198204</v>
      </c>
      <c r="AG893" s="74">
        <v>51469227</v>
      </c>
      <c r="AH893" s="74">
        <v>35716745</v>
      </c>
      <c r="AI893" s="74">
        <v>34776828</v>
      </c>
      <c r="AJ893" s="74">
        <v>53151851</v>
      </c>
      <c r="AK893" s="87"/>
    </row>
    <row r="894" spans="1:37" x14ac:dyDescent="0.3">
      <c r="A894" s="23"/>
      <c r="B894" s="77">
        <v>4</v>
      </c>
      <c r="C894" s="77" t="s">
        <v>3750</v>
      </c>
      <c r="D894" s="60" t="s">
        <v>2629</v>
      </c>
      <c r="E894" s="60" t="s">
        <v>2630</v>
      </c>
      <c r="F894" s="60" t="s">
        <v>3699</v>
      </c>
      <c r="G894" s="61" t="s">
        <v>2631</v>
      </c>
      <c r="H894" s="62">
        <v>6.6314587000000001E-5</v>
      </c>
      <c r="I894" s="74">
        <v>3327029</v>
      </c>
      <c r="J894" s="74">
        <v>-47065</v>
      </c>
      <c r="K894" s="74">
        <v>0</v>
      </c>
      <c r="L894" s="74"/>
      <c r="M894" s="74">
        <v>-231</v>
      </c>
      <c r="N894" s="74">
        <v>213232</v>
      </c>
      <c r="O894" s="74">
        <v>-468881</v>
      </c>
      <c r="P894" s="74">
        <v>125805</v>
      </c>
      <c r="Q894" s="74">
        <v>-69</v>
      </c>
      <c r="R894" s="74">
        <v>-13723</v>
      </c>
      <c r="S894" s="75">
        <v>3136097</v>
      </c>
      <c r="T894" s="75">
        <v>153852</v>
      </c>
      <c r="U894" s="75">
        <v>174186</v>
      </c>
      <c r="V894" s="75">
        <v>407</v>
      </c>
      <c r="W894" s="75">
        <v>357424</v>
      </c>
      <c r="X894" s="76">
        <v>685869</v>
      </c>
      <c r="Y894" s="75">
        <v>513189</v>
      </c>
      <c r="Z894" s="75">
        <v>843533</v>
      </c>
      <c r="AA894" s="75">
        <v>69</v>
      </c>
      <c r="AB894" s="75">
        <v>17634</v>
      </c>
      <c r="AC894" s="76">
        <v>1374425</v>
      </c>
      <c r="AD894" s="75">
        <v>213232</v>
      </c>
      <c r="AE894" s="75">
        <v>-79537</v>
      </c>
      <c r="AF894" s="75">
        <v>133695</v>
      </c>
      <c r="AG894" s="74">
        <v>3786277</v>
      </c>
      <c r="AH894" s="74">
        <v>2627463</v>
      </c>
      <c r="AI894" s="74">
        <v>2558319</v>
      </c>
      <c r="AJ894" s="74">
        <v>3910057</v>
      </c>
      <c r="AK894" s="87"/>
    </row>
    <row r="895" spans="1:37" x14ac:dyDescent="0.3">
      <c r="A895" s="23"/>
      <c r="B895" s="77">
        <v>4</v>
      </c>
      <c r="C895" s="77" t="s">
        <v>3750</v>
      </c>
      <c r="D895" s="60" t="s">
        <v>2632</v>
      </c>
      <c r="E895" s="60" t="s">
        <v>2633</v>
      </c>
      <c r="F895" s="60" t="s">
        <v>3699</v>
      </c>
      <c r="G895" s="61" t="s">
        <v>2634</v>
      </c>
      <c r="H895" s="62">
        <v>9.2010520000000004E-5</v>
      </c>
      <c r="I895" s="74">
        <v>4209180</v>
      </c>
      <c r="J895" s="74">
        <v>-65302</v>
      </c>
      <c r="K895" s="74">
        <v>0</v>
      </c>
      <c r="L895" s="74"/>
      <c r="M895" s="74">
        <v>-320</v>
      </c>
      <c r="N895" s="74">
        <v>352007</v>
      </c>
      <c r="O895" s="74">
        <v>-650565</v>
      </c>
      <c r="P895" s="74">
        <v>174553</v>
      </c>
      <c r="Q895" s="74">
        <v>-95</v>
      </c>
      <c r="R895" s="74">
        <v>331832</v>
      </c>
      <c r="S895" s="75">
        <v>4351290</v>
      </c>
      <c r="T895" s="75">
        <v>213468</v>
      </c>
      <c r="U895" s="75">
        <v>241680</v>
      </c>
      <c r="V895" s="75">
        <v>565</v>
      </c>
      <c r="W895" s="75">
        <v>771892</v>
      </c>
      <c r="X895" s="76">
        <v>1227605</v>
      </c>
      <c r="Y895" s="75">
        <v>712042</v>
      </c>
      <c r="Z895" s="75">
        <v>1170390</v>
      </c>
      <c r="AA895" s="75">
        <v>95</v>
      </c>
      <c r="AB895" s="75">
        <v>0</v>
      </c>
      <c r="AC895" s="76">
        <v>1882527</v>
      </c>
      <c r="AD895" s="75">
        <v>352007</v>
      </c>
      <c r="AE895" s="75">
        <v>-131765</v>
      </c>
      <c r="AF895" s="75">
        <v>220242</v>
      </c>
      <c r="AG895" s="74">
        <v>5253403</v>
      </c>
      <c r="AH895" s="74">
        <v>3645566</v>
      </c>
      <c r="AI895" s="74">
        <v>3549630</v>
      </c>
      <c r="AJ895" s="74">
        <v>5425147</v>
      </c>
      <c r="AK895" s="87"/>
    </row>
    <row r="896" spans="1:37" x14ac:dyDescent="0.3">
      <c r="A896" s="23"/>
      <c r="B896" s="77">
        <v>4</v>
      </c>
      <c r="C896" s="77" t="s">
        <v>3750</v>
      </c>
      <c r="D896" s="60" t="s">
        <v>2635</v>
      </c>
      <c r="E896" s="60" t="s">
        <v>2636</v>
      </c>
      <c r="F896" s="60" t="s">
        <v>3699</v>
      </c>
      <c r="G896" s="61" t="s">
        <v>2637</v>
      </c>
      <c r="H896" s="62">
        <v>2.1163462299999999E-4</v>
      </c>
      <c r="I896" s="74">
        <v>10581974</v>
      </c>
      <c r="J896" s="74">
        <v>-150202</v>
      </c>
      <c r="K896" s="74">
        <v>0</v>
      </c>
      <c r="L896" s="74"/>
      <c r="M896" s="74">
        <v>-736</v>
      </c>
      <c r="N896" s="74">
        <v>685447</v>
      </c>
      <c r="O896" s="74">
        <v>-1496373</v>
      </c>
      <c r="P896" s="74">
        <v>401491</v>
      </c>
      <c r="Q896" s="74">
        <v>-219</v>
      </c>
      <c r="R896" s="74">
        <v>-12923</v>
      </c>
      <c r="S896" s="75">
        <v>10008459</v>
      </c>
      <c r="T896" s="75">
        <v>491000</v>
      </c>
      <c r="U896" s="75">
        <v>555892</v>
      </c>
      <c r="V896" s="75">
        <v>1299</v>
      </c>
      <c r="W896" s="75">
        <v>507202</v>
      </c>
      <c r="X896" s="76">
        <v>1555393</v>
      </c>
      <c r="Y896" s="75">
        <v>1637778</v>
      </c>
      <c r="Z896" s="75">
        <v>2692030</v>
      </c>
      <c r="AA896" s="75">
        <v>219</v>
      </c>
      <c r="AB896" s="75">
        <v>16583</v>
      </c>
      <c r="AC896" s="76">
        <v>4346610</v>
      </c>
      <c r="AD896" s="75">
        <v>685447</v>
      </c>
      <c r="AE896" s="75">
        <v>-343835</v>
      </c>
      <c r="AF896" s="75">
        <v>341612</v>
      </c>
      <c r="AG896" s="74">
        <v>12083423</v>
      </c>
      <c r="AH896" s="74">
        <v>8385215</v>
      </c>
      <c r="AI896" s="74">
        <v>8164551</v>
      </c>
      <c r="AJ896" s="74">
        <v>12478453</v>
      </c>
      <c r="AK896" s="87"/>
    </row>
    <row r="897" spans="1:37" x14ac:dyDescent="0.3">
      <c r="A897" s="23"/>
      <c r="B897" s="77">
        <v>4</v>
      </c>
      <c r="C897" s="77" t="s">
        <v>3750</v>
      </c>
      <c r="D897" s="60" t="s">
        <v>2638</v>
      </c>
      <c r="E897" s="60" t="s">
        <v>2639</v>
      </c>
      <c r="F897" s="60" t="s">
        <v>3699</v>
      </c>
      <c r="G897" s="61" t="s">
        <v>2640</v>
      </c>
      <c r="H897" s="62">
        <v>8.7463677000000005E-5</v>
      </c>
      <c r="I897" s="74">
        <v>4179360</v>
      </c>
      <c r="J897" s="74">
        <v>-62075</v>
      </c>
      <c r="K897" s="74">
        <v>0</v>
      </c>
      <c r="L897" s="74"/>
      <c r="M897" s="74">
        <v>-304</v>
      </c>
      <c r="N897" s="74">
        <v>310030</v>
      </c>
      <c r="O897" s="74">
        <v>-618416</v>
      </c>
      <c r="P897" s="74">
        <v>165927</v>
      </c>
      <c r="Q897" s="74">
        <v>-90</v>
      </c>
      <c r="R897" s="74">
        <v>161832</v>
      </c>
      <c r="S897" s="75">
        <v>4136264</v>
      </c>
      <c r="T897" s="75">
        <v>202919</v>
      </c>
      <c r="U897" s="75">
        <v>229737</v>
      </c>
      <c r="V897" s="75">
        <v>537</v>
      </c>
      <c r="W897" s="75">
        <v>254729</v>
      </c>
      <c r="X897" s="76">
        <v>687922</v>
      </c>
      <c r="Y897" s="75">
        <v>676856</v>
      </c>
      <c r="Z897" s="75">
        <v>1112554</v>
      </c>
      <c r="AA897" s="75">
        <v>90</v>
      </c>
      <c r="AB897" s="75">
        <v>0</v>
      </c>
      <c r="AC897" s="76">
        <v>1789500</v>
      </c>
      <c r="AD897" s="75">
        <v>310030</v>
      </c>
      <c r="AE897" s="75">
        <v>-165250</v>
      </c>
      <c r="AF897" s="75">
        <v>144780</v>
      </c>
      <c r="AG897" s="74">
        <v>4993798</v>
      </c>
      <c r="AH897" s="74">
        <v>3465415</v>
      </c>
      <c r="AI897" s="74">
        <v>3374219</v>
      </c>
      <c r="AJ897" s="74">
        <v>5157055</v>
      </c>
      <c r="AK897" s="87"/>
    </row>
    <row r="898" spans="1:37" x14ac:dyDescent="0.3">
      <c r="A898" s="23"/>
      <c r="B898" s="77">
        <v>5</v>
      </c>
      <c r="C898" s="77" t="s">
        <v>3749</v>
      </c>
      <c r="D898" s="60" t="s">
        <v>2641</v>
      </c>
      <c r="E898" s="60" t="s">
        <v>2642</v>
      </c>
      <c r="F898" s="60" t="s">
        <v>3699</v>
      </c>
      <c r="G898" s="61" t="s">
        <v>2643</v>
      </c>
      <c r="H898" s="62">
        <v>6.3151381999999997E-5</v>
      </c>
      <c r="I898" s="74">
        <v>3296268</v>
      </c>
      <c r="J898" s="74">
        <v>-44820</v>
      </c>
      <c r="K898" s="74">
        <v>0</v>
      </c>
      <c r="L898" s="74"/>
      <c r="M898" s="74">
        <v>-220</v>
      </c>
      <c r="N898" s="74">
        <v>185412</v>
      </c>
      <c r="O898" s="74">
        <v>-446515</v>
      </c>
      <c r="P898" s="74">
        <v>119804</v>
      </c>
      <c r="Q898" s="74">
        <v>-65</v>
      </c>
      <c r="R898" s="74">
        <v>-123359</v>
      </c>
      <c r="S898" s="75">
        <v>2986505</v>
      </c>
      <c r="T898" s="75">
        <v>146514</v>
      </c>
      <c r="U898" s="75">
        <v>165877</v>
      </c>
      <c r="V898" s="75">
        <v>388</v>
      </c>
      <c r="W898" s="75">
        <v>13</v>
      </c>
      <c r="X898" s="76">
        <v>312792</v>
      </c>
      <c r="Y898" s="75">
        <v>488710</v>
      </c>
      <c r="Z898" s="75">
        <v>803297</v>
      </c>
      <c r="AA898" s="75">
        <v>65</v>
      </c>
      <c r="AB898" s="75">
        <v>1538807</v>
      </c>
      <c r="AC898" s="76">
        <v>2830879</v>
      </c>
      <c r="AD898" s="75">
        <v>185412</v>
      </c>
      <c r="AE898" s="75">
        <v>-320190</v>
      </c>
      <c r="AF898" s="75">
        <v>-134778</v>
      </c>
      <c r="AG898" s="74">
        <v>3605671</v>
      </c>
      <c r="AH898" s="74">
        <v>2502133</v>
      </c>
      <c r="AI898" s="74">
        <v>2436287</v>
      </c>
      <c r="AJ898" s="74">
        <v>3723547</v>
      </c>
      <c r="AK898" s="87"/>
    </row>
    <row r="899" spans="1:37" x14ac:dyDescent="0.3">
      <c r="A899" s="23"/>
      <c r="B899" s="77">
        <v>4</v>
      </c>
      <c r="C899" s="77" t="s">
        <v>3750</v>
      </c>
      <c r="D899" s="60" t="s">
        <v>2644</v>
      </c>
      <c r="E899" s="60" t="s">
        <v>2645</v>
      </c>
      <c r="F899" s="60" t="s">
        <v>3699</v>
      </c>
      <c r="G899" s="61" t="s">
        <v>2646</v>
      </c>
      <c r="H899" s="62">
        <v>1.5694569600000001E-4</v>
      </c>
      <c r="I899" s="74">
        <v>7726564</v>
      </c>
      <c r="J899" s="74">
        <v>-111388</v>
      </c>
      <c r="K899" s="74">
        <v>0</v>
      </c>
      <c r="L899" s="74"/>
      <c r="M899" s="74">
        <v>-546</v>
      </c>
      <c r="N899" s="74">
        <v>524997</v>
      </c>
      <c r="O899" s="74">
        <v>-1109692</v>
      </c>
      <c r="P899" s="74">
        <v>297741</v>
      </c>
      <c r="Q899" s="74">
        <v>-162</v>
      </c>
      <c r="R899" s="74">
        <v>94638</v>
      </c>
      <c r="S899" s="75">
        <v>7422152</v>
      </c>
      <c r="T899" s="75">
        <v>364120</v>
      </c>
      <c r="U899" s="75">
        <v>412243</v>
      </c>
      <c r="V899" s="75">
        <v>963</v>
      </c>
      <c r="W899" s="75">
        <v>121723</v>
      </c>
      <c r="X899" s="76">
        <v>899049</v>
      </c>
      <c r="Y899" s="75">
        <v>1214557</v>
      </c>
      <c r="Z899" s="75">
        <v>1996377</v>
      </c>
      <c r="AA899" s="75">
        <v>162</v>
      </c>
      <c r="AB899" s="75">
        <v>222083</v>
      </c>
      <c r="AC899" s="76">
        <v>3433179</v>
      </c>
      <c r="AD899" s="75">
        <v>524997</v>
      </c>
      <c r="AE899" s="75">
        <v>-339970</v>
      </c>
      <c r="AF899" s="75">
        <v>185027</v>
      </c>
      <c r="AG899" s="74">
        <v>8960922</v>
      </c>
      <c r="AH899" s="74">
        <v>6218375</v>
      </c>
      <c r="AI899" s="74">
        <v>6054733</v>
      </c>
      <c r="AJ899" s="74">
        <v>9253871</v>
      </c>
      <c r="AK899" s="87"/>
    </row>
    <row r="900" spans="1:37" x14ac:dyDescent="0.3">
      <c r="A900" s="23"/>
      <c r="B900" s="77">
        <v>4</v>
      </c>
      <c r="C900" s="77" t="s">
        <v>3750</v>
      </c>
      <c r="D900" s="60" t="s">
        <v>2647</v>
      </c>
      <c r="E900" s="60" t="s">
        <v>2648</v>
      </c>
      <c r="F900" s="60" t="s">
        <v>3699</v>
      </c>
      <c r="G900" s="61" t="s">
        <v>2649</v>
      </c>
      <c r="H900" s="62">
        <v>5.0759225999999998E-5</v>
      </c>
      <c r="I900" s="74">
        <v>2243593</v>
      </c>
      <c r="J900" s="74">
        <v>-36025</v>
      </c>
      <c r="K900" s="74">
        <v>0</v>
      </c>
      <c r="L900" s="74"/>
      <c r="M900" s="74">
        <v>-177</v>
      </c>
      <c r="N900" s="74">
        <v>205017</v>
      </c>
      <c r="O900" s="74">
        <v>-358896</v>
      </c>
      <c r="P900" s="74">
        <v>96295</v>
      </c>
      <c r="Q900" s="74">
        <v>-53</v>
      </c>
      <c r="R900" s="74">
        <v>250712</v>
      </c>
      <c r="S900" s="75">
        <v>2400466</v>
      </c>
      <c r="T900" s="75">
        <v>117763</v>
      </c>
      <c r="U900" s="75">
        <v>133327</v>
      </c>
      <c r="V900" s="75">
        <v>311</v>
      </c>
      <c r="W900" s="75">
        <v>412648</v>
      </c>
      <c r="X900" s="76">
        <v>664049</v>
      </c>
      <c r="Y900" s="75">
        <v>392811</v>
      </c>
      <c r="Z900" s="75">
        <v>645666</v>
      </c>
      <c r="AA900" s="75">
        <v>53</v>
      </c>
      <c r="AB900" s="75">
        <v>0</v>
      </c>
      <c r="AC900" s="76">
        <v>1038530</v>
      </c>
      <c r="AD900" s="75">
        <v>205017</v>
      </c>
      <c r="AE900" s="75">
        <v>-86919</v>
      </c>
      <c r="AF900" s="75">
        <v>118098</v>
      </c>
      <c r="AG900" s="74">
        <v>2898133</v>
      </c>
      <c r="AH900" s="74">
        <v>2011141</v>
      </c>
      <c r="AI900" s="74">
        <v>1958216</v>
      </c>
      <c r="AJ900" s="74">
        <v>2992878</v>
      </c>
      <c r="AK900" s="87"/>
    </row>
    <row r="901" spans="1:37" x14ac:dyDescent="0.3">
      <c r="A901" s="23"/>
      <c r="B901" s="77">
        <v>4</v>
      </c>
      <c r="C901" s="77" t="s">
        <v>3750</v>
      </c>
      <c r="D901" s="60" t="s">
        <v>2650</v>
      </c>
      <c r="E901" s="60" t="s">
        <v>2651</v>
      </c>
      <c r="F901" s="60" t="s">
        <v>3699</v>
      </c>
      <c r="G901" s="61" t="s">
        <v>2652</v>
      </c>
      <c r="H901" s="62">
        <v>3.6267660000000001E-6</v>
      </c>
      <c r="I901" s="74">
        <v>187533</v>
      </c>
      <c r="J901" s="74">
        <v>-2574</v>
      </c>
      <c r="K901" s="74">
        <v>0</v>
      </c>
      <c r="L901" s="74"/>
      <c r="M901" s="74">
        <v>-13</v>
      </c>
      <c r="N901" s="74">
        <v>10891</v>
      </c>
      <c r="O901" s="74">
        <v>-25643</v>
      </c>
      <c r="P901" s="74">
        <v>6880</v>
      </c>
      <c r="Q901" s="74">
        <v>-4</v>
      </c>
      <c r="R901" s="74">
        <v>-5557</v>
      </c>
      <c r="S901" s="75">
        <v>171513</v>
      </c>
      <c r="T901" s="75">
        <v>8414</v>
      </c>
      <c r="U901" s="75">
        <v>9526</v>
      </c>
      <c r="V901" s="75">
        <v>22</v>
      </c>
      <c r="W901" s="75">
        <v>0</v>
      </c>
      <c r="X901" s="76">
        <v>17962</v>
      </c>
      <c r="Y901" s="75">
        <v>28066</v>
      </c>
      <c r="Z901" s="75">
        <v>46133</v>
      </c>
      <c r="AA901" s="75">
        <v>4</v>
      </c>
      <c r="AB901" s="75">
        <v>542013</v>
      </c>
      <c r="AC901" s="76">
        <v>616216</v>
      </c>
      <c r="AD901" s="75">
        <v>10891</v>
      </c>
      <c r="AE901" s="75">
        <v>-83115</v>
      </c>
      <c r="AF901" s="75">
        <v>-72224</v>
      </c>
      <c r="AG901" s="74">
        <v>207073</v>
      </c>
      <c r="AH901" s="74">
        <v>143697</v>
      </c>
      <c r="AI901" s="74">
        <v>139915</v>
      </c>
      <c r="AJ901" s="74">
        <v>213842</v>
      </c>
      <c r="AK901" s="87"/>
    </row>
    <row r="902" spans="1:37" x14ac:dyDescent="0.3">
      <c r="A902" s="23"/>
      <c r="B902" s="77">
        <v>5</v>
      </c>
      <c r="C902" s="77" t="s">
        <v>3749</v>
      </c>
      <c r="D902" s="60" t="s">
        <v>2653</v>
      </c>
      <c r="E902" s="60" t="s">
        <v>2654</v>
      </c>
      <c r="F902" s="60" t="s">
        <v>3699</v>
      </c>
      <c r="G902" s="61" t="s">
        <v>2655</v>
      </c>
      <c r="H902" s="62">
        <v>1.0157481E-5</v>
      </c>
      <c r="I902" s="74">
        <v>524528</v>
      </c>
      <c r="J902" s="74">
        <v>-7209</v>
      </c>
      <c r="K902" s="74">
        <v>0</v>
      </c>
      <c r="L902" s="74"/>
      <c r="M902" s="74">
        <v>-35</v>
      </c>
      <c r="N902" s="74">
        <v>30602</v>
      </c>
      <c r="O902" s="74">
        <v>-71819</v>
      </c>
      <c r="P902" s="74">
        <v>19270</v>
      </c>
      <c r="Q902" s="74">
        <v>-11</v>
      </c>
      <c r="R902" s="74">
        <v>-14967</v>
      </c>
      <c r="S902" s="75">
        <v>480359</v>
      </c>
      <c r="T902" s="75">
        <v>23566</v>
      </c>
      <c r="U902" s="75">
        <v>26680</v>
      </c>
      <c r="V902" s="75">
        <v>62</v>
      </c>
      <c r="W902" s="75">
        <v>53894</v>
      </c>
      <c r="X902" s="76">
        <v>104202</v>
      </c>
      <c r="Y902" s="75">
        <v>78606</v>
      </c>
      <c r="Z902" s="75">
        <v>129205</v>
      </c>
      <c r="AA902" s="75">
        <v>11</v>
      </c>
      <c r="AB902" s="75">
        <v>19241</v>
      </c>
      <c r="AC902" s="76">
        <v>227063</v>
      </c>
      <c r="AD902" s="75">
        <v>30602</v>
      </c>
      <c r="AE902" s="75">
        <v>-12302</v>
      </c>
      <c r="AF902" s="75">
        <v>18300</v>
      </c>
      <c r="AG902" s="74">
        <v>579948</v>
      </c>
      <c r="AH902" s="74">
        <v>402451</v>
      </c>
      <c r="AI902" s="74">
        <v>391861</v>
      </c>
      <c r="AJ902" s="74">
        <v>598908</v>
      </c>
      <c r="AK902" s="87"/>
    </row>
    <row r="903" spans="1:37" ht="14.15" customHeight="1" x14ac:dyDescent="0.3">
      <c r="A903" s="23"/>
      <c r="B903" s="77">
        <v>4</v>
      </c>
      <c r="C903" s="77" t="s">
        <v>3750</v>
      </c>
      <c r="D903" s="60" t="s">
        <v>2656</v>
      </c>
      <c r="E903" s="60" t="s">
        <v>2657</v>
      </c>
      <c r="F903" s="60" t="s">
        <v>3699</v>
      </c>
      <c r="G903" s="61" t="s">
        <v>2658</v>
      </c>
      <c r="H903" s="62">
        <v>1.2780616599999999E-4</v>
      </c>
      <c r="I903" s="74">
        <v>6471808</v>
      </c>
      <c r="J903" s="74">
        <v>-90707</v>
      </c>
      <c r="K903" s="74">
        <v>0</v>
      </c>
      <c r="L903" s="74"/>
      <c r="M903" s="74">
        <v>-445</v>
      </c>
      <c r="N903" s="74">
        <v>402718</v>
      </c>
      <c r="O903" s="74">
        <v>-903660</v>
      </c>
      <c r="P903" s="74">
        <v>242461</v>
      </c>
      <c r="Q903" s="74">
        <v>-132</v>
      </c>
      <c r="R903" s="74">
        <v>-77932</v>
      </c>
      <c r="S903" s="75">
        <v>6044111</v>
      </c>
      <c r="T903" s="75">
        <v>296515</v>
      </c>
      <c r="U903" s="75">
        <v>335703</v>
      </c>
      <c r="V903" s="75">
        <v>784</v>
      </c>
      <c r="W903" s="75">
        <v>19</v>
      </c>
      <c r="X903" s="76">
        <v>633021</v>
      </c>
      <c r="Y903" s="75">
        <v>989055</v>
      </c>
      <c r="Z903" s="75">
        <v>1625717</v>
      </c>
      <c r="AA903" s="75">
        <v>132</v>
      </c>
      <c r="AB903" s="75">
        <v>424486</v>
      </c>
      <c r="AC903" s="76">
        <v>3039390</v>
      </c>
      <c r="AD903" s="75">
        <v>402718</v>
      </c>
      <c r="AE903" s="75">
        <v>-297231</v>
      </c>
      <c r="AF903" s="75">
        <v>105487</v>
      </c>
      <c r="AG903" s="74">
        <v>7297180</v>
      </c>
      <c r="AH903" s="74">
        <v>5063832</v>
      </c>
      <c r="AI903" s="74">
        <v>4930573</v>
      </c>
      <c r="AJ903" s="74">
        <v>7535739</v>
      </c>
      <c r="AK903" s="87"/>
    </row>
    <row r="904" spans="1:37" ht="14.15" customHeight="1" x14ac:dyDescent="0.3">
      <c r="A904" s="23"/>
      <c r="B904" s="77">
        <v>4</v>
      </c>
      <c r="C904" s="77" t="s">
        <v>3750</v>
      </c>
      <c r="D904" s="60" t="s">
        <v>2659</v>
      </c>
      <c r="E904" s="60" t="s">
        <v>2660</v>
      </c>
      <c r="F904" s="60" t="s">
        <v>3699</v>
      </c>
      <c r="G904" s="61" t="s">
        <v>2661</v>
      </c>
      <c r="H904" s="62">
        <v>3.6759401999999998E-5</v>
      </c>
      <c r="I904" s="74">
        <v>1702635</v>
      </c>
      <c r="J904" s="74">
        <v>-26089</v>
      </c>
      <c r="K904" s="74">
        <v>0</v>
      </c>
      <c r="L904" s="74"/>
      <c r="M904" s="74">
        <v>-128</v>
      </c>
      <c r="N904" s="74">
        <v>137732</v>
      </c>
      <c r="O904" s="74">
        <v>-259909</v>
      </c>
      <c r="P904" s="74">
        <v>69736</v>
      </c>
      <c r="Q904" s="74">
        <v>-38</v>
      </c>
      <c r="R904" s="74">
        <v>114459</v>
      </c>
      <c r="S904" s="75">
        <v>1738398</v>
      </c>
      <c r="T904" s="75">
        <v>85283</v>
      </c>
      <c r="U904" s="75">
        <v>96554</v>
      </c>
      <c r="V904" s="75">
        <v>226</v>
      </c>
      <c r="W904" s="75">
        <v>147170</v>
      </c>
      <c r="X904" s="76">
        <v>329233</v>
      </c>
      <c r="Y904" s="75">
        <v>284470</v>
      </c>
      <c r="Z904" s="75">
        <v>467586</v>
      </c>
      <c r="AA904" s="75">
        <v>38</v>
      </c>
      <c r="AB904" s="75">
        <v>66691</v>
      </c>
      <c r="AC904" s="76">
        <v>818785</v>
      </c>
      <c r="AD904" s="75">
        <v>137732</v>
      </c>
      <c r="AE904" s="75">
        <v>-81713</v>
      </c>
      <c r="AF904" s="75">
        <v>56019</v>
      </c>
      <c r="AG904" s="74">
        <v>2098803</v>
      </c>
      <c r="AH904" s="74">
        <v>1456451</v>
      </c>
      <c r="AI904" s="74">
        <v>1418123</v>
      </c>
      <c r="AJ904" s="74">
        <v>2167417</v>
      </c>
      <c r="AK904" s="87"/>
    </row>
    <row r="905" spans="1:37" x14ac:dyDescent="0.3">
      <c r="A905" s="23"/>
      <c r="B905" s="77">
        <v>4</v>
      </c>
      <c r="C905" s="77" t="s">
        <v>3750</v>
      </c>
      <c r="D905" s="60" t="s">
        <v>2662</v>
      </c>
      <c r="E905" s="60" t="s">
        <v>2663</v>
      </c>
      <c r="F905" s="60" t="s">
        <v>3699</v>
      </c>
      <c r="G905" s="61" t="s">
        <v>2664</v>
      </c>
      <c r="H905" s="62">
        <v>3.3049505000000003E-5</v>
      </c>
      <c r="I905" s="74">
        <v>1522847</v>
      </c>
      <c r="J905" s="74">
        <v>-23456</v>
      </c>
      <c r="K905" s="74">
        <v>0</v>
      </c>
      <c r="L905" s="74"/>
      <c r="M905" s="74">
        <v>-115</v>
      </c>
      <c r="N905" s="74">
        <v>124929</v>
      </c>
      <c r="O905" s="74">
        <v>-233678</v>
      </c>
      <c r="P905" s="74">
        <v>62698</v>
      </c>
      <c r="Q905" s="74">
        <v>-34</v>
      </c>
      <c r="R905" s="74">
        <v>109760</v>
      </c>
      <c r="S905" s="75">
        <v>1562951</v>
      </c>
      <c r="T905" s="75">
        <v>76676</v>
      </c>
      <c r="U905" s="75">
        <v>86810</v>
      </c>
      <c r="V905" s="75">
        <v>203</v>
      </c>
      <c r="W905" s="75">
        <v>141128</v>
      </c>
      <c r="X905" s="76">
        <v>304817</v>
      </c>
      <c r="Y905" s="75">
        <v>255760</v>
      </c>
      <c r="Z905" s="75">
        <v>420396</v>
      </c>
      <c r="AA905" s="75">
        <v>34</v>
      </c>
      <c r="AB905" s="75">
        <v>379736</v>
      </c>
      <c r="AC905" s="76">
        <v>1055926</v>
      </c>
      <c r="AD905" s="75">
        <v>124929</v>
      </c>
      <c r="AE905" s="75">
        <v>-118896</v>
      </c>
      <c r="AF905" s="75">
        <v>6033</v>
      </c>
      <c r="AG905" s="74">
        <v>1886984</v>
      </c>
      <c r="AH905" s="74">
        <v>1309461</v>
      </c>
      <c r="AI905" s="74">
        <v>1275001</v>
      </c>
      <c r="AJ905" s="74">
        <v>1948673</v>
      </c>
      <c r="AK905" s="87"/>
    </row>
    <row r="906" spans="1:37" x14ac:dyDescent="0.3">
      <c r="A906" s="23"/>
      <c r="B906" s="77">
        <v>5</v>
      </c>
      <c r="C906" s="77" t="s">
        <v>3749</v>
      </c>
      <c r="D906" s="60" t="s">
        <v>2665</v>
      </c>
      <c r="E906" s="60" t="s">
        <v>2666</v>
      </c>
      <c r="F906" s="60" t="s">
        <v>3699</v>
      </c>
      <c r="G906" s="61" t="s">
        <v>2667</v>
      </c>
      <c r="H906" s="62">
        <v>7.0186518999999995E-5</v>
      </c>
      <c r="I906" s="74">
        <v>3068275</v>
      </c>
      <c r="J906" s="74">
        <v>-49813</v>
      </c>
      <c r="K906" s="74">
        <v>0</v>
      </c>
      <c r="L906" s="74"/>
      <c r="M906" s="74">
        <v>-244</v>
      </c>
      <c r="N906" s="74">
        <v>288177</v>
      </c>
      <c r="O906" s="74">
        <v>-496257</v>
      </c>
      <c r="P906" s="74">
        <v>133151</v>
      </c>
      <c r="Q906" s="74">
        <v>-73</v>
      </c>
      <c r="R906" s="74">
        <v>375990</v>
      </c>
      <c r="S906" s="75">
        <v>3319206</v>
      </c>
      <c r="T906" s="75">
        <v>162835</v>
      </c>
      <c r="U906" s="75">
        <v>184356</v>
      </c>
      <c r="V906" s="75">
        <v>431</v>
      </c>
      <c r="W906" s="75">
        <v>623026</v>
      </c>
      <c r="X906" s="76">
        <v>970648</v>
      </c>
      <c r="Y906" s="75">
        <v>543153</v>
      </c>
      <c r="Z906" s="75">
        <v>892785</v>
      </c>
      <c r="AA906" s="75">
        <v>73</v>
      </c>
      <c r="AB906" s="75">
        <v>0</v>
      </c>
      <c r="AC906" s="76">
        <v>1436011</v>
      </c>
      <c r="AD906" s="75">
        <v>288177</v>
      </c>
      <c r="AE906" s="75">
        <v>-118094</v>
      </c>
      <c r="AF906" s="75">
        <v>170083</v>
      </c>
      <c r="AG906" s="74">
        <v>4007347</v>
      </c>
      <c r="AH906" s="74">
        <v>2780873</v>
      </c>
      <c r="AI906" s="74">
        <v>2707692</v>
      </c>
      <c r="AJ906" s="74">
        <v>4138355</v>
      </c>
      <c r="AK906" s="87"/>
    </row>
    <row r="907" spans="1:37" x14ac:dyDescent="0.3">
      <c r="A907" s="23"/>
      <c r="B907" s="77">
        <v>5</v>
      </c>
      <c r="C907" s="77" t="s">
        <v>3749</v>
      </c>
      <c r="D907" s="60" t="s">
        <v>2668</v>
      </c>
      <c r="E907" s="60" t="s">
        <v>2669</v>
      </c>
      <c r="F907" s="60" t="s">
        <v>3699</v>
      </c>
      <c r="G907" s="61" t="s">
        <v>2670</v>
      </c>
      <c r="H907" s="62">
        <v>1.0048988200000001E-4</v>
      </c>
      <c r="I907" s="74">
        <v>4502965</v>
      </c>
      <c r="J907" s="74">
        <v>-71320</v>
      </c>
      <c r="K907" s="74">
        <v>0</v>
      </c>
      <c r="L907" s="74"/>
      <c r="M907" s="74">
        <v>-350</v>
      </c>
      <c r="N907" s="74">
        <v>397430</v>
      </c>
      <c r="O907" s="74">
        <v>-710519</v>
      </c>
      <c r="P907" s="74">
        <v>190639</v>
      </c>
      <c r="Q907" s="74">
        <v>-104</v>
      </c>
      <c r="R907" s="74">
        <v>443548</v>
      </c>
      <c r="S907" s="75">
        <v>4752289</v>
      </c>
      <c r="T907" s="75">
        <v>233140</v>
      </c>
      <c r="U907" s="75">
        <v>263953</v>
      </c>
      <c r="V907" s="75">
        <v>617</v>
      </c>
      <c r="W907" s="75">
        <v>570303</v>
      </c>
      <c r="X907" s="76">
        <v>1068013</v>
      </c>
      <c r="Y907" s="75">
        <v>777662</v>
      </c>
      <c r="Z907" s="75">
        <v>1278249</v>
      </c>
      <c r="AA907" s="75">
        <v>104</v>
      </c>
      <c r="AB907" s="75">
        <v>597430</v>
      </c>
      <c r="AC907" s="76">
        <v>2653445</v>
      </c>
      <c r="AD907" s="75">
        <v>397430</v>
      </c>
      <c r="AE907" s="75">
        <v>-282355</v>
      </c>
      <c r="AF907" s="75">
        <v>115075</v>
      </c>
      <c r="AG907" s="74">
        <v>5737538</v>
      </c>
      <c r="AH907" s="74">
        <v>3981529</v>
      </c>
      <c r="AI907" s="74">
        <v>3876751</v>
      </c>
      <c r="AJ907" s="74">
        <v>5925109</v>
      </c>
      <c r="AK907" s="87"/>
    </row>
    <row r="908" spans="1:37" ht="14.15" customHeight="1" x14ac:dyDescent="0.3">
      <c r="A908" s="23"/>
      <c r="B908" s="77">
        <v>4</v>
      </c>
      <c r="C908" s="77" t="s">
        <v>3750</v>
      </c>
      <c r="D908" s="60" t="s">
        <v>2671</v>
      </c>
      <c r="E908" s="60" t="s">
        <v>2672</v>
      </c>
      <c r="F908" s="60" t="s">
        <v>3699</v>
      </c>
      <c r="G908" s="61" t="s">
        <v>2673</v>
      </c>
      <c r="H908" s="62">
        <v>2.5557006200000002E-4</v>
      </c>
      <c r="I908" s="74">
        <v>12293222</v>
      </c>
      <c r="J908" s="74">
        <v>-181384</v>
      </c>
      <c r="K908" s="74">
        <v>0</v>
      </c>
      <c r="L908" s="74"/>
      <c r="M908" s="74">
        <v>-889</v>
      </c>
      <c r="N908" s="74">
        <v>894731</v>
      </c>
      <c r="O908" s="74">
        <v>-1807021</v>
      </c>
      <c r="P908" s="74">
        <v>484841</v>
      </c>
      <c r="Q908" s="74">
        <v>-264</v>
      </c>
      <c r="R908" s="74">
        <v>402987</v>
      </c>
      <c r="S908" s="75">
        <v>12086223</v>
      </c>
      <c r="T908" s="75">
        <v>592932</v>
      </c>
      <c r="U908" s="75">
        <v>671295</v>
      </c>
      <c r="V908" s="75">
        <v>1568</v>
      </c>
      <c r="W908" s="75">
        <v>518201</v>
      </c>
      <c r="X908" s="76">
        <v>1783996</v>
      </c>
      <c r="Y908" s="75">
        <v>1977782</v>
      </c>
      <c r="Z908" s="75">
        <v>3250897</v>
      </c>
      <c r="AA908" s="75">
        <v>264</v>
      </c>
      <c r="AB908" s="75">
        <v>1172637</v>
      </c>
      <c r="AC908" s="76">
        <v>6401580</v>
      </c>
      <c r="AD908" s="75">
        <v>894731</v>
      </c>
      <c r="AE908" s="75">
        <v>-668829</v>
      </c>
      <c r="AF908" s="75">
        <v>225902</v>
      </c>
      <c r="AG908" s="74">
        <v>14591947</v>
      </c>
      <c r="AH908" s="74">
        <v>10125990</v>
      </c>
      <c r="AI908" s="74">
        <v>9859515</v>
      </c>
      <c r="AJ908" s="74">
        <v>15068985</v>
      </c>
      <c r="AK908" s="87"/>
    </row>
    <row r="909" spans="1:37" ht="14.15" customHeight="1" x14ac:dyDescent="0.35">
      <c r="A909" s="23"/>
      <c r="C909" s="60" t="s">
        <v>3751</v>
      </c>
      <c r="D909" s="100">
        <v>2365</v>
      </c>
      <c r="F909" s="79"/>
      <c r="G909" s="25" t="s">
        <v>2674</v>
      </c>
      <c r="H909" s="62">
        <v>1.263873E-6</v>
      </c>
      <c r="I909" s="74">
        <v>0</v>
      </c>
      <c r="J909" s="74">
        <v>0</v>
      </c>
      <c r="K909" s="74">
        <v>-897</v>
      </c>
      <c r="L909" s="78"/>
      <c r="M909" s="74">
        <v>-4</v>
      </c>
      <c r="N909" s="74">
        <v>12813</v>
      </c>
      <c r="O909" s="74">
        <v>-8936</v>
      </c>
      <c r="P909" s="74">
        <v>2398</v>
      </c>
      <c r="Q909" s="74">
        <v>-1</v>
      </c>
      <c r="R909" s="74">
        <v>54398</v>
      </c>
      <c r="S909" s="75">
        <v>59771</v>
      </c>
      <c r="T909" s="75">
        <v>2932</v>
      </c>
      <c r="U909" s="75">
        <v>3320</v>
      </c>
      <c r="V909" s="75">
        <v>8</v>
      </c>
      <c r="W909" s="75">
        <v>69941</v>
      </c>
      <c r="X909" s="76">
        <v>76201</v>
      </c>
      <c r="Y909" s="75">
        <v>9781</v>
      </c>
      <c r="Z909" s="75">
        <v>16077</v>
      </c>
      <c r="AA909" s="75">
        <v>1</v>
      </c>
      <c r="AB909" s="75">
        <v>0</v>
      </c>
      <c r="AC909" s="76">
        <v>25859</v>
      </c>
      <c r="AD909" s="75">
        <v>12813</v>
      </c>
      <c r="AE909" s="75">
        <v>-2484</v>
      </c>
      <c r="AF909" s="75">
        <v>10329</v>
      </c>
      <c r="AG909" s="74">
        <v>72162</v>
      </c>
      <c r="AH909" s="74">
        <v>50076</v>
      </c>
      <c r="AI909" s="74">
        <v>48758</v>
      </c>
      <c r="AJ909" s="74">
        <v>74521</v>
      </c>
      <c r="AK909" s="87"/>
    </row>
    <row r="910" spans="1:37" x14ac:dyDescent="0.3">
      <c r="A910" s="23"/>
      <c r="B910" s="77">
        <v>4</v>
      </c>
      <c r="C910" s="77" t="s">
        <v>3750</v>
      </c>
      <c r="D910" s="60" t="s">
        <v>2675</v>
      </c>
      <c r="E910" s="60" t="s">
        <v>2676</v>
      </c>
      <c r="F910" s="60" t="s">
        <v>3699</v>
      </c>
      <c r="G910" s="61" t="s">
        <v>2677</v>
      </c>
      <c r="H910" s="62">
        <v>7.7936018999999999E-5</v>
      </c>
      <c r="I910" s="74">
        <v>3895925</v>
      </c>
      <c r="J910" s="74">
        <v>-55313</v>
      </c>
      <c r="K910" s="74">
        <v>0</v>
      </c>
      <c r="L910" s="74"/>
      <c r="M910" s="74">
        <v>-271</v>
      </c>
      <c r="N910" s="74">
        <v>252554</v>
      </c>
      <c r="O910" s="74">
        <v>-551050</v>
      </c>
      <c r="P910" s="74">
        <v>147852</v>
      </c>
      <c r="Q910" s="74">
        <v>-81</v>
      </c>
      <c r="R910" s="74">
        <v>-3925</v>
      </c>
      <c r="S910" s="75">
        <v>3685691</v>
      </c>
      <c r="T910" s="75">
        <v>180814</v>
      </c>
      <c r="U910" s="75">
        <v>204711</v>
      </c>
      <c r="V910" s="75">
        <v>478</v>
      </c>
      <c r="W910" s="75">
        <v>9</v>
      </c>
      <c r="X910" s="76">
        <v>386012</v>
      </c>
      <c r="Y910" s="75">
        <v>603124</v>
      </c>
      <c r="Z910" s="75">
        <v>991360</v>
      </c>
      <c r="AA910" s="75">
        <v>81</v>
      </c>
      <c r="AB910" s="75">
        <v>152575</v>
      </c>
      <c r="AC910" s="76">
        <v>1747140</v>
      </c>
      <c r="AD910" s="75">
        <v>252554</v>
      </c>
      <c r="AE910" s="75">
        <v>-174116</v>
      </c>
      <c r="AF910" s="75">
        <v>78438</v>
      </c>
      <c r="AG910" s="74">
        <v>4449810</v>
      </c>
      <c r="AH910" s="74">
        <v>3087918</v>
      </c>
      <c r="AI910" s="74">
        <v>3006656</v>
      </c>
      <c r="AJ910" s="74">
        <v>4595283</v>
      </c>
      <c r="AK910" s="87"/>
    </row>
    <row r="911" spans="1:37" x14ac:dyDescent="0.3">
      <c r="A911" s="23"/>
      <c r="B911" s="77">
        <v>4</v>
      </c>
      <c r="C911" s="77" t="s">
        <v>3750</v>
      </c>
      <c r="D911" s="60" t="s">
        <v>2678</v>
      </c>
      <c r="E911" s="60" t="s">
        <v>2679</v>
      </c>
      <c r="F911" s="60" t="s">
        <v>3699</v>
      </c>
      <c r="G911" s="61" t="s">
        <v>2680</v>
      </c>
      <c r="H911" s="62">
        <v>3.0840192999999997E-5</v>
      </c>
      <c r="I911" s="74">
        <v>1395967</v>
      </c>
      <c r="J911" s="74">
        <v>-21888</v>
      </c>
      <c r="K911" s="74">
        <v>0</v>
      </c>
      <c r="L911" s="74"/>
      <c r="M911" s="74">
        <v>-107</v>
      </c>
      <c r="N911" s="74">
        <v>120038</v>
      </c>
      <c r="O911" s="74">
        <v>-218057</v>
      </c>
      <c r="P911" s="74">
        <v>58507</v>
      </c>
      <c r="Q911" s="74">
        <v>-32</v>
      </c>
      <c r="R911" s="74">
        <v>124044</v>
      </c>
      <c r="S911" s="75">
        <v>1458472</v>
      </c>
      <c r="T911" s="75">
        <v>71550</v>
      </c>
      <c r="U911" s="75">
        <v>81007</v>
      </c>
      <c r="V911" s="75">
        <v>189</v>
      </c>
      <c r="W911" s="75">
        <v>327142</v>
      </c>
      <c r="X911" s="76">
        <v>479888</v>
      </c>
      <c r="Y911" s="75">
        <v>238663</v>
      </c>
      <c r="Z911" s="75">
        <v>392293</v>
      </c>
      <c r="AA911" s="75">
        <v>32</v>
      </c>
      <c r="AB911" s="75">
        <v>0</v>
      </c>
      <c r="AC911" s="76">
        <v>630988</v>
      </c>
      <c r="AD911" s="75">
        <v>120038</v>
      </c>
      <c r="AE911" s="75">
        <v>-36786</v>
      </c>
      <c r="AF911" s="75">
        <v>83252</v>
      </c>
      <c r="AG911" s="74">
        <v>1760842</v>
      </c>
      <c r="AH911" s="74">
        <v>1221925</v>
      </c>
      <c r="AI911" s="74">
        <v>1189769</v>
      </c>
      <c r="AJ911" s="74">
        <v>1818407</v>
      </c>
      <c r="AK911" s="87"/>
    </row>
    <row r="912" spans="1:37" x14ac:dyDescent="0.3">
      <c r="A912" s="23"/>
      <c r="B912" s="77">
        <v>4</v>
      </c>
      <c r="C912" s="77" t="s">
        <v>3750</v>
      </c>
      <c r="D912" s="60" t="s">
        <v>2681</v>
      </c>
      <c r="E912" s="60" t="s">
        <v>2682</v>
      </c>
      <c r="F912" s="60" t="s">
        <v>3699</v>
      </c>
      <c r="G912" s="61" t="s">
        <v>2683</v>
      </c>
      <c r="H912" s="62">
        <v>4.52260831E-4</v>
      </c>
      <c r="I912" s="74">
        <v>22001876</v>
      </c>
      <c r="J912" s="74">
        <v>-320980</v>
      </c>
      <c r="K912" s="74">
        <v>0</v>
      </c>
      <c r="L912" s="74"/>
      <c r="M912" s="74">
        <v>-1573</v>
      </c>
      <c r="N912" s="74">
        <v>1549175</v>
      </c>
      <c r="O912" s="74">
        <v>-3197733</v>
      </c>
      <c r="P912" s="74">
        <v>857983</v>
      </c>
      <c r="Q912" s="74">
        <v>-468</v>
      </c>
      <c r="R912" s="74">
        <v>499690</v>
      </c>
      <c r="S912" s="75">
        <v>21387970</v>
      </c>
      <c r="T912" s="75">
        <v>1049262</v>
      </c>
      <c r="U912" s="75">
        <v>1187935</v>
      </c>
      <c r="V912" s="75">
        <v>2775</v>
      </c>
      <c r="W912" s="75">
        <v>1547247</v>
      </c>
      <c r="X912" s="76">
        <v>3787219</v>
      </c>
      <c r="Y912" s="75">
        <v>3499914</v>
      </c>
      <c r="Z912" s="75">
        <v>5752839</v>
      </c>
      <c r="AA912" s="75">
        <v>468</v>
      </c>
      <c r="AB912" s="75">
        <v>0</v>
      </c>
      <c r="AC912" s="76">
        <v>9253221</v>
      </c>
      <c r="AD912" s="75">
        <v>1549175</v>
      </c>
      <c r="AE912" s="75">
        <v>-760227</v>
      </c>
      <c r="AF912" s="75">
        <v>788948</v>
      </c>
      <c r="AG912" s="74">
        <v>25822141</v>
      </c>
      <c r="AH912" s="74">
        <v>17919112</v>
      </c>
      <c r="AI912" s="74">
        <v>17447555</v>
      </c>
      <c r="AJ912" s="74">
        <v>26666314</v>
      </c>
      <c r="AK912" s="87"/>
    </row>
    <row r="913" spans="1:37" x14ac:dyDescent="0.3">
      <c r="A913" s="23"/>
      <c r="B913" s="77">
        <v>4</v>
      </c>
      <c r="C913" s="77" t="s">
        <v>3750</v>
      </c>
      <c r="D913" s="60" t="s">
        <v>2684</v>
      </c>
      <c r="E913" s="60" t="s">
        <v>2685</v>
      </c>
      <c r="F913" s="60" t="s">
        <v>3699</v>
      </c>
      <c r="G913" s="61" t="s">
        <v>2686</v>
      </c>
      <c r="H913" s="62">
        <v>8.0854057999999994E-5</v>
      </c>
      <c r="I913" s="74">
        <v>4255502</v>
      </c>
      <c r="J913" s="74">
        <v>-57384</v>
      </c>
      <c r="K913" s="74">
        <v>0</v>
      </c>
      <c r="L913" s="74"/>
      <c r="M913" s="74">
        <v>-281</v>
      </c>
      <c r="N913" s="74">
        <v>232529</v>
      </c>
      <c r="O913" s="74">
        <v>-571683</v>
      </c>
      <c r="P913" s="74">
        <v>153388</v>
      </c>
      <c r="Q913" s="74">
        <v>-84</v>
      </c>
      <c r="R913" s="74">
        <v>-188300</v>
      </c>
      <c r="S913" s="75">
        <v>3823687</v>
      </c>
      <c r="T913" s="75">
        <v>187584</v>
      </c>
      <c r="U913" s="75">
        <v>212376</v>
      </c>
      <c r="V913" s="75">
        <v>496</v>
      </c>
      <c r="W913" s="75">
        <v>13</v>
      </c>
      <c r="X913" s="76">
        <v>400469</v>
      </c>
      <c r="Y913" s="75">
        <v>625706</v>
      </c>
      <c r="Z913" s="75">
        <v>1028478</v>
      </c>
      <c r="AA913" s="75">
        <v>84</v>
      </c>
      <c r="AB913" s="75">
        <v>880588</v>
      </c>
      <c r="AC913" s="76">
        <v>2534856</v>
      </c>
      <c r="AD913" s="75">
        <v>232529</v>
      </c>
      <c r="AE913" s="75">
        <v>-249601</v>
      </c>
      <c r="AF913" s="75">
        <v>-17072</v>
      </c>
      <c r="AG913" s="74">
        <v>4616418</v>
      </c>
      <c r="AH913" s="74">
        <v>3203534</v>
      </c>
      <c r="AI913" s="74">
        <v>3119230</v>
      </c>
      <c r="AJ913" s="74">
        <v>4767337</v>
      </c>
      <c r="AK913" s="87"/>
    </row>
    <row r="914" spans="1:37" x14ac:dyDescent="0.3">
      <c r="A914" s="23"/>
      <c r="B914" s="77">
        <v>4</v>
      </c>
      <c r="C914" s="77" t="s">
        <v>3750</v>
      </c>
      <c r="D914" s="60" t="s">
        <v>2687</v>
      </c>
      <c r="E914" s="60" t="s">
        <v>2688</v>
      </c>
      <c r="F914" s="60" t="s">
        <v>3699</v>
      </c>
      <c r="G914" s="61" t="s">
        <v>2689</v>
      </c>
      <c r="H914" s="62">
        <v>9.1138348999999995E-5</v>
      </c>
      <c r="I914" s="74">
        <v>4510420</v>
      </c>
      <c r="J914" s="74">
        <v>-64683</v>
      </c>
      <c r="K914" s="74">
        <v>0</v>
      </c>
      <c r="L914" s="74"/>
      <c r="M914" s="74">
        <v>-317</v>
      </c>
      <c r="N914" s="74">
        <v>301610</v>
      </c>
      <c r="O914" s="74">
        <v>-644398</v>
      </c>
      <c r="P914" s="74">
        <v>172898</v>
      </c>
      <c r="Q914" s="74">
        <v>-94</v>
      </c>
      <c r="R914" s="74">
        <v>34610</v>
      </c>
      <c r="S914" s="75">
        <v>4310046</v>
      </c>
      <c r="T914" s="75">
        <v>211444</v>
      </c>
      <c r="U914" s="75">
        <v>239389</v>
      </c>
      <c r="V914" s="75">
        <v>559</v>
      </c>
      <c r="W914" s="75">
        <v>44523</v>
      </c>
      <c r="X914" s="76">
        <v>495915</v>
      </c>
      <c r="Y914" s="75">
        <v>705293</v>
      </c>
      <c r="Z914" s="75">
        <v>1159296</v>
      </c>
      <c r="AA914" s="75">
        <v>94</v>
      </c>
      <c r="AB914" s="75">
        <v>188997</v>
      </c>
      <c r="AC914" s="76">
        <v>2053680</v>
      </c>
      <c r="AD914" s="75">
        <v>301610</v>
      </c>
      <c r="AE914" s="75">
        <v>-205951</v>
      </c>
      <c r="AF914" s="75">
        <v>95659</v>
      </c>
      <c r="AG914" s="74">
        <v>5203606</v>
      </c>
      <c r="AH914" s="74">
        <v>3611010</v>
      </c>
      <c r="AI914" s="74">
        <v>3515983</v>
      </c>
      <c r="AJ914" s="74">
        <v>5373722</v>
      </c>
      <c r="AK914" s="87"/>
    </row>
    <row r="915" spans="1:37" x14ac:dyDescent="0.3">
      <c r="A915" s="23"/>
      <c r="B915" s="77">
        <v>4</v>
      </c>
      <c r="C915" s="77" t="s">
        <v>3750</v>
      </c>
      <c r="D915" s="60" t="s">
        <v>2690</v>
      </c>
      <c r="E915" s="60" t="s">
        <v>2691</v>
      </c>
      <c r="F915" s="60" t="s">
        <v>3699</v>
      </c>
      <c r="G915" s="61" t="s">
        <v>2692</v>
      </c>
      <c r="H915" s="62">
        <v>4.07701205E-4</v>
      </c>
      <c r="I915" s="74">
        <v>20314223</v>
      </c>
      <c r="J915" s="74">
        <v>-289355</v>
      </c>
      <c r="K915" s="74">
        <v>0</v>
      </c>
      <c r="L915" s="74"/>
      <c r="M915" s="74">
        <v>-1418</v>
      </c>
      <c r="N915" s="74">
        <v>1330310</v>
      </c>
      <c r="O915" s="74">
        <v>-2882672</v>
      </c>
      <c r="P915" s="74">
        <v>773449</v>
      </c>
      <c r="Q915" s="74">
        <v>-422</v>
      </c>
      <c r="R915" s="74">
        <v>36573</v>
      </c>
      <c r="S915" s="75">
        <v>19280688</v>
      </c>
      <c r="T915" s="75">
        <v>945882</v>
      </c>
      <c r="U915" s="75">
        <v>1070892</v>
      </c>
      <c r="V915" s="75">
        <v>2502</v>
      </c>
      <c r="W915" s="75">
        <v>768629</v>
      </c>
      <c r="X915" s="76">
        <v>2787905</v>
      </c>
      <c r="Y915" s="75">
        <v>3155080</v>
      </c>
      <c r="Z915" s="75">
        <v>5186032</v>
      </c>
      <c r="AA915" s="75">
        <v>422</v>
      </c>
      <c r="AB915" s="75">
        <v>0</v>
      </c>
      <c r="AC915" s="76">
        <v>8341534</v>
      </c>
      <c r="AD915" s="75">
        <v>1330310</v>
      </c>
      <c r="AE915" s="75">
        <v>-698685</v>
      </c>
      <c r="AF915" s="75">
        <v>631625</v>
      </c>
      <c r="AG915" s="74">
        <v>23277979</v>
      </c>
      <c r="AH915" s="74">
        <v>16153606</v>
      </c>
      <c r="AI915" s="74">
        <v>15728510</v>
      </c>
      <c r="AJ915" s="74">
        <v>24038979</v>
      </c>
      <c r="AK915" s="87"/>
    </row>
    <row r="916" spans="1:37" x14ac:dyDescent="0.3">
      <c r="A916" s="23"/>
      <c r="B916" s="77">
        <v>4</v>
      </c>
      <c r="C916" s="77" t="s">
        <v>3750</v>
      </c>
      <c r="D916" s="60" t="s">
        <v>2693</v>
      </c>
      <c r="E916" s="60" t="s">
        <v>2694</v>
      </c>
      <c r="F916" s="60" t="s">
        <v>3699</v>
      </c>
      <c r="G916" s="61" t="s">
        <v>2695</v>
      </c>
      <c r="H916" s="62">
        <v>1.07308034E-4</v>
      </c>
      <c r="I916" s="74">
        <v>5062017</v>
      </c>
      <c r="J916" s="74">
        <v>-76159</v>
      </c>
      <c r="K916" s="74">
        <v>0</v>
      </c>
      <c r="L916" s="74"/>
      <c r="M916" s="74">
        <v>-373</v>
      </c>
      <c r="N916" s="74">
        <v>389421</v>
      </c>
      <c r="O916" s="74">
        <v>-758727</v>
      </c>
      <c r="P916" s="74">
        <v>203574</v>
      </c>
      <c r="Q916" s="74">
        <v>-111</v>
      </c>
      <c r="R916" s="74">
        <v>255083</v>
      </c>
      <c r="S916" s="75">
        <v>5074725</v>
      </c>
      <c r="T916" s="75">
        <v>248959</v>
      </c>
      <c r="U916" s="75">
        <v>281862</v>
      </c>
      <c r="V916" s="75">
        <v>658</v>
      </c>
      <c r="W916" s="75">
        <v>327995</v>
      </c>
      <c r="X916" s="76">
        <v>859474</v>
      </c>
      <c r="Y916" s="75">
        <v>830425</v>
      </c>
      <c r="Z916" s="75">
        <v>1364977</v>
      </c>
      <c r="AA916" s="75">
        <v>111</v>
      </c>
      <c r="AB916" s="75">
        <v>46626</v>
      </c>
      <c r="AC916" s="76">
        <v>2242139</v>
      </c>
      <c r="AD916" s="75">
        <v>389421</v>
      </c>
      <c r="AE916" s="75">
        <v>-217500</v>
      </c>
      <c r="AF916" s="75">
        <v>171921</v>
      </c>
      <c r="AG916" s="74">
        <v>6126825</v>
      </c>
      <c r="AH916" s="74">
        <v>4251672</v>
      </c>
      <c r="AI916" s="74">
        <v>4139785</v>
      </c>
      <c r="AJ916" s="74">
        <v>6327123</v>
      </c>
      <c r="AK916" s="87"/>
    </row>
    <row r="917" spans="1:37" x14ac:dyDescent="0.3">
      <c r="A917" s="23"/>
      <c r="B917" s="77">
        <v>4</v>
      </c>
      <c r="C917" s="77" t="s">
        <v>3750</v>
      </c>
      <c r="D917" s="60" t="s">
        <v>2696</v>
      </c>
      <c r="E917" s="60" t="s">
        <v>2697</v>
      </c>
      <c r="F917" s="60" t="s">
        <v>3699</v>
      </c>
      <c r="G917" s="61" t="s">
        <v>2698</v>
      </c>
      <c r="H917" s="62">
        <v>8.4727398999999995E-5</v>
      </c>
      <c r="I917" s="74">
        <v>4129201</v>
      </c>
      <c r="J917" s="74">
        <v>-60133</v>
      </c>
      <c r="K917" s="74">
        <v>0</v>
      </c>
      <c r="L917" s="74"/>
      <c r="M917" s="74">
        <v>-295</v>
      </c>
      <c r="N917" s="74">
        <v>289215</v>
      </c>
      <c r="O917" s="74">
        <v>-599069</v>
      </c>
      <c r="P917" s="74">
        <v>160736</v>
      </c>
      <c r="Q917" s="74">
        <v>-88</v>
      </c>
      <c r="R917" s="74">
        <v>87294</v>
      </c>
      <c r="S917" s="75">
        <v>4006861</v>
      </c>
      <c r="T917" s="75">
        <v>196571</v>
      </c>
      <c r="U917" s="75">
        <v>222550</v>
      </c>
      <c r="V917" s="75">
        <v>520</v>
      </c>
      <c r="W917" s="75">
        <v>639208</v>
      </c>
      <c r="X917" s="76">
        <v>1058849</v>
      </c>
      <c r="Y917" s="75">
        <v>655681</v>
      </c>
      <c r="Z917" s="75">
        <v>1077748</v>
      </c>
      <c r="AA917" s="75">
        <v>88</v>
      </c>
      <c r="AB917" s="75">
        <v>0</v>
      </c>
      <c r="AC917" s="76">
        <v>1733517</v>
      </c>
      <c r="AD917" s="75">
        <v>289215</v>
      </c>
      <c r="AE917" s="75">
        <v>-91636</v>
      </c>
      <c r="AF917" s="75">
        <v>197579</v>
      </c>
      <c r="AG917" s="74">
        <v>4837569</v>
      </c>
      <c r="AH917" s="74">
        <v>3357000</v>
      </c>
      <c r="AI917" s="74">
        <v>3268658</v>
      </c>
      <c r="AJ917" s="74">
        <v>4995718</v>
      </c>
      <c r="AK917" s="87"/>
    </row>
    <row r="918" spans="1:37" x14ac:dyDescent="0.3">
      <c r="A918" s="23"/>
      <c r="B918" s="77">
        <v>4</v>
      </c>
      <c r="C918" s="77" t="s">
        <v>3750</v>
      </c>
      <c r="D918" s="60" t="s">
        <v>2699</v>
      </c>
      <c r="E918" s="60" t="s">
        <v>2700</v>
      </c>
      <c r="F918" s="60" t="s">
        <v>3699</v>
      </c>
      <c r="G918" s="61" t="s">
        <v>2701</v>
      </c>
      <c r="H918" s="62">
        <v>3.1091276600000002E-4</v>
      </c>
      <c r="I918" s="74">
        <v>15172734</v>
      </c>
      <c r="J918" s="74">
        <v>-220662</v>
      </c>
      <c r="K918" s="74">
        <v>0</v>
      </c>
      <c r="L918" s="74"/>
      <c r="M918" s="74">
        <v>-1081</v>
      </c>
      <c r="N918" s="74">
        <v>1058484</v>
      </c>
      <c r="O918" s="74">
        <v>-2198324</v>
      </c>
      <c r="P918" s="74">
        <v>589832</v>
      </c>
      <c r="Q918" s="74">
        <v>-322</v>
      </c>
      <c r="R918" s="74">
        <v>302787</v>
      </c>
      <c r="S918" s="75">
        <v>14703448</v>
      </c>
      <c r="T918" s="75">
        <v>721329</v>
      </c>
      <c r="U918" s="75">
        <v>816662</v>
      </c>
      <c r="V918" s="75">
        <v>1908</v>
      </c>
      <c r="W918" s="75">
        <v>1848725</v>
      </c>
      <c r="X918" s="76">
        <v>3388624</v>
      </c>
      <c r="Y918" s="75">
        <v>2406063</v>
      </c>
      <c r="Z918" s="75">
        <v>3954866</v>
      </c>
      <c r="AA918" s="75">
        <v>322</v>
      </c>
      <c r="AB918" s="75">
        <v>25993</v>
      </c>
      <c r="AC918" s="76">
        <v>6387244</v>
      </c>
      <c r="AD918" s="75">
        <v>1058484</v>
      </c>
      <c r="AE918" s="75">
        <v>-408320</v>
      </c>
      <c r="AF918" s="75">
        <v>650164</v>
      </c>
      <c r="AG918" s="74">
        <v>17751777</v>
      </c>
      <c r="AH918" s="74">
        <v>12318733</v>
      </c>
      <c r="AI918" s="74">
        <v>11994555</v>
      </c>
      <c r="AJ918" s="74">
        <v>18332115</v>
      </c>
      <c r="AK918" s="87"/>
    </row>
    <row r="919" spans="1:37" x14ac:dyDescent="0.3">
      <c r="A919" s="23"/>
      <c r="B919" s="77">
        <v>4</v>
      </c>
      <c r="C919" s="77" t="s">
        <v>3750</v>
      </c>
      <c r="D919" s="60" t="s">
        <v>2702</v>
      </c>
      <c r="E919" s="60" t="s">
        <v>2703</v>
      </c>
      <c r="F919" s="60" t="s">
        <v>3699</v>
      </c>
      <c r="G919" s="61" t="s">
        <v>2704</v>
      </c>
      <c r="H919" s="62">
        <v>1.0484087500000001E-4</v>
      </c>
      <c r="I919" s="74">
        <v>5963855</v>
      </c>
      <c r="J919" s="74">
        <v>-74408</v>
      </c>
      <c r="K919" s="74">
        <v>0</v>
      </c>
      <c r="L919" s="74"/>
      <c r="M919" s="74">
        <v>-365</v>
      </c>
      <c r="N919" s="74">
        <v>240004</v>
      </c>
      <c r="O919" s="74">
        <v>-741283</v>
      </c>
      <c r="P919" s="74">
        <v>198893</v>
      </c>
      <c r="Q919" s="74">
        <v>-108</v>
      </c>
      <c r="R919" s="74">
        <v>-628534</v>
      </c>
      <c r="S919" s="75">
        <v>4958054</v>
      </c>
      <c r="T919" s="75">
        <v>243235</v>
      </c>
      <c r="U919" s="75">
        <v>275381</v>
      </c>
      <c r="V919" s="75">
        <v>643</v>
      </c>
      <c r="W919" s="75">
        <v>977976</v>
      </c>
      <c r="X919" s="76">
        <v>1497235</v>
      </c>
      <c r="Y919" s="75">
        <v>811333</v>
      </c>
      <c r="Z919" s="75">
        <v>1333595</v>
      </c>
      <c r="AA919" s="75">
        <v>108</v>
      </c>
      <c r="AB919" s="75">
        <v>808097</v>
      </c>
      <c r="AC919" s="76">
        <v>2953133</v>
      </c>
      <c r="AD919" s="75">
        <v>240004</v>
      </c>
      <c r="AE919" s="75">
        <v>-67085</v>
      </c>
      <c r="AF919" s="75">
        <v>172919</v>
      </c>
      <c r="AG919" s="74">
        <v>5985961</v>
      </c>
      <c r="AH919" s="74">
        <v>4153920</v>
      </c>
      <c r="AI919" s="74">
        <v>4044606</v>
      </c>
      <c r="AJ919" s="74">
        <v>6181653</v>
      </c>
      <c r="AK919" s="87"/>
    </row>
    <row r="920" spans="1:37" x14ac:dyDescent="0.3">
      <c r="A920" s="23"/>
      <c r="B920" s="77">
        <v>4</v>
      </c>
      <c r="C920" s="77" t="s">
        <v>3750</v>
      </c>
      <c r="D920" s="60" t="s">
        <v>2705</v>
      </c>
      <c r="E920" s="60" t="s">
        <v>2706</v>
      </c>
      <c r="F920" s="60" t="s">
        <v>3699</v>
      </c>
      <c r="G920" s="61" t="s">
        <v>2707</v>
      </c>
      <c r="H920" s="62">
        <v>1.4937372999999999E-4</v>
      </c>
      <c r="I920" s="74">
        <v>7760148</v>
      </c>
      <c r="J920" s="74">
        <v>-105524</v>
      </c>
      <c r="K920" s="74">
        <v>-490</v>
      </c>
      <c r="L920" s="78"/>
      <c r="M920" s="74">
        <v>-520</v>
      </c>
      <c r="N920" s="74">
        <v>443610</v>
      </c>
      <c r="O920" s="74">
        <v>-1056154</v>
      </c>
      <c r="P920" s="74">
        <v>283376</v>
      </c>
      <c r="Q920" s="74">
        <v>-155</v>
      </c>
      <c r="R920" s="74">
        <v>-260226</v>
      </c>
      <c r="S920" s="75">
        <v>7064065</v>
      </c>
      <c r="T920" s="75">
        <v>346553</v>
      </c>
      <c r="U920" s="75">
        <v>392354</v>
      </c>
      <c r="V920" s="75">
        <v>917</v>
      </c>
      <c r="W920" s="75">
        <v>22415</v>
      </c>
      <c r="X920" s="76">
        <v>762239</v>
      </c>
      <c r="Y920" s="75">
        <v>1155960</v>
      </c>
      <c r="Z920" s="75">
        <v>1900061</v>
      </c>
      <c r="AA920" s="75">
        <v>155</v>
      </c>
      <c r="AB920" s="75">
        <v>334553</v>
      </c>
      <c r="AC920" s="76">
        <v>3390729</v>
      </c>
      <c r="AD920" s="75">
        <v>443610</v>
      </c>
      <c r="AE920" s="75">
        <v>-290356</v>
      </c>
      <c r="AF920" s="75">
        <v>153254</v>
      </c>
      <c r="AG920" s="74">
        <v>8528595</v>
      </c>
      <c r="AH920" s="74">
        <v>5918365</v>
      </c>
      <c r="AI920" s="74">
        <v>5762618</v>
      </c>
      <c r="AJ920" s="74">
        <v>8807411</v>
      </c>
      <c r="AK920" s="87"/>
    </row>
    <row r="921" spans="1:37" ht="14.15" customHeight="1" x14ac:dyDescent="0.3">
      <c r="A921" s="23"/>
      <c r="B921" s="77">
        <v>4</v>
      </c>
      <c r="C921" s="77" t="s">
        <v>3750</v>
      </c>
      <c r="D921" s="60" t="s">
        <v>2708</v>
      </c>
      <c r="E921" s="60" t="s">
        <v>2709</v>
      </c>
      <c r="F921" s="60" t="s">
        <v>3699</v>
      </c>
      <c r="G921" s="61" t="s">
        <v>2710</v>
      </c>
      <c r="H921" s="62">
        <v>3.1946539599999999E-4</v>
      </c>
      <c r="I921" s="74">
        <v>15896086</v>
      </c>
      <c r="J921" s="74">
        <v>-226732</v>
      </c>
      <c r="K921" s="74">
        <v>0</v>
      </c>
      <c r="L921" s="74"/>
      <c r="M921" s="74">
        <v>-1111</v>
      </c>
      <c r="N921" s="74">
        <v>1045389</v>
      </c>
      <c r="O921" s="74">
        <v>-2258796</v>
      </c>
      <c r="P921" s="74">
        <v>606057</v>
      </c>
      <c r="Q921" s="74">
        <v>-330</v>
      </c>
      <c r="R921" s="74">
        <v>47346</v>
      </c>
      <c r="S921" s="75">
        <v>15107909</v>
      </c>
      <c r="T921" s="75">
        <v>741171</v>
      </c>
      <c r="U921" s="75">
        <v>839127</v>
      </c>
      <c r="V921" s="75">
        <v>1960</v>
      </c>
      <c r="W921" s="75">
        <v>199398</v>
      </c>
      <c r="X921" s="76">
        <v>1781656</v>
      </c>
      <c r="Y921" s="75">
        <v>2472249</v>
      </c>
      <c r="Z921" s="75">
        <v>4063657</v>
      </c>
      <c r="AA921" s="75">
        <v>330</v>
      </c>
      <c r="AB921" s="75">
        <v>0</v>
      </c>
      <c r="AC921" s="76">
        <v>6536236</v>
      </c>
      <c r="AD921" s="75">
        <v>1045389</v>
      </c>
      <c r="AE921" s="75">
        <v>-608124</v>
      </c>
      <c r="AF921" s="75">
        <v>437265</v>
      </c>
      <c r="AG921" s="74">
        <v>18240095</v>
      </c>
      <c r="AH921" s="74">
        <v>12657599</v>
      </c>
      <c r="AI921" s="74">
        <v>12324503</v>
      </c>
      <c r="AJ921" s="74">
        <v>18836397</v>
      </c>
      <c r="AK921" s="87"/>
    </row>
    <row r="922" spans="1:37" x14ac:dyDescent="0.3">
      <c r="A922" s="23"/>
      <c r="B922" s="77">
        <v>4</v>
      </c>
      <c r="C922" s="77" t="s">
        <v>3750</v>
      </c>
      <c r="D922" s="60" t="s">
        <v>2711</v>
      </c>
      <c r="E922" s="60" t="s">
        <v>2712</v>
      </c>
      <c r="F922" s="60" t="s">
        <v>3699</v>
      </c>
      <c r="G922" s="61" t="s">
        <v>2713</v>
      </c>
      <c r="H922" s="62">
        <v>8.8251307999999995E-5</v>
      </c>
      <c r="I922" s="74">
        <v>4189203</v>
      </c>
      <c r="J922" s="74">
        <v>-62634</v>
      </c>
      <c r="K922" s="74">
        <v>0</v>
      </c>
      <c r="L922" s="74"/>
      <c r="M922" s="74">
        <v>-307</v>
      </c>
      <c r="N922" s="74">
        <v>316657</v>
      </c>
      <c r="O922" s="74">
        <v>-623985</v>
      </c>
      <c r="P922" s="74">
        <v>167421</v>
      </c>
      <c r="Q922" s="74">
        <v>-91</v>
      </c>
      <c r="R922" s="74">
        <v>187246</v>
      </c>
      <c r="S922" s="75">
        <v>4173510</v>
      </c>
      <c r="T922" s="75">
        <v>204746</v>
      </c>
      <c r="U922" s="75">
        <v>231806</v>
      </c>
      <c r="V922" s="75">
        <v>542</v>
      </c>
      <c r="W922" s="75">
        <v>442451</v>
      </c>
      <c r="X922" s="76">
        <v>879545</v>
      </c>
      <c r="Y922" s="75">
        <v>682951</v>
      </c>
      <c r="Z922" s="75">
        <v>1122572</v>
      </c>
      <c r="AA922" s="75">
        <v>91</v>
      </c>
      <c r="AB922" s="75">
        <v>0</v>
      </c>
      <c r="AC922" s="76">
        <v>1805614</v>
      </c>
      <c r="AD922" s="75">
        <v>316657</v>
      </c>
      <c r="AE922" s="75">
        <v>-144772</v>
      </c>
      <c r="AF922" s="75">
        <v>171885</v>
      </c>
      <c r="AG922" s="74">
        <v>5038769</v>
      </c>
      <c r="AH922" s="74">
        <v>3496622</v>
      </c>
      <c r="AI922" s="74">
        <v>3404605</v>
      </c>
      <c r="AJ922" s="74">
        <v>5203495</v>
      </c>
      <c r="AK922" s="87"/>
    </row>
    <row r="923" spans="1:37" x14ac:dyDescent="0.3">
      <c r="A923" s="23"/>
      <c r="B923" s="77">
        <v>4</v>
      </c>
      <c r="C923" s="77" t="s">
        <v>3750</v>
      </c>
      <c r="D923" s="60" t="s">
        <v>2714</v>
      </c>
      <c r="E923" s="60" t="s">
        <v>2715</v>
      </c>
      <c r="F923" s="60" t="s">
        <v>3699</v>
      </c>
      <c r="G923" s="61" t="s">
        <v>2716</v>
      </c>
      <c r="H923" s="62">
        <v>5.9058236000000002E-5</v>
      </c>
      <c r="I923" s="74">
        <v>2791934</v>
      </c>
      <c r="J923" s="74">
        <v>-41915</v>
      </c>
      <c r="K923" s="74">
        <v>0</v>
      </c>
      <c r="L923" s="74"/>
      <c r="M923" s="74">
        <v>-205</v>
      </c>
      <c r="N923" s="74">
        <v>213497</v>
      </c>
      <c r="O923" s="74">
        <v>-417574</v>
      </c>
      <c r="P923" s="74">
        <v>112039</v>
      </c>
      <c r="Q923" s="74">
        <v>-61</v>
      </c>
      <c r="R923" s="74">
        <v>135222</v>
      </c>
      <c r="S923" s="75">
        <v>2792937</v>
      </c>
      <c r="T923" s="75">
        <v>137017</v>
      </c>
      <c r="U923" s="75">
        <v>155126</v>
      </c>
      <c r="V923" s="75">
        <v>362</v>
      </c>
      <c r="W923" s="75">
        <v>327015</v>
      </c>
      <c r="X923" s="76">
        <v>619520</v>
      </c>
      <c r="Y923" s="75">
        <v>457034</v>
      </c>
      <c r="Z923" s="75">
        <v>751231</v>
      </c>
      <c r="AA923" s="75">
        <v>61</v>
      </c>
      <c r="AB923" s="75">
        <v>0</v>
      </c>
      <c r="AC923" s="76">
        <v>1208326</v>
      </c>
      <c r="AD923" s="75">
        <v>213497</v>
      </c>
      <c r="AE923" s="75">
        <v>-94300</v>
      </c>
      <c r="AF923" s="75">
        <v>119197</v>
      </c>
      <c r="AG923" s="74">
        <v>3371970</v>
      </c>
      <c r="AH923" s="74">
        <v>2339958</v>
      </c>
      <c r="AI923" s="74">
        <v>2278379</v>
      </c>
      <c r="AJ923" s="74">
        <v>3482206</v>
      </c>
      <c r="AK923" s="87"/>
    </row>
    <row r="924" spans="1:37" x14ac:dyDescent="0.3">
      <c r="A924" s="23"/>
      <c r="B924" s="77">
        <v>4</v>
      </c>
      <c r="C924" s="77" t="s">
        <v>3750</v>
      </c>
      <c r="D924" s="60" t="s">
        <v>2717</v>
      </c>
      <c r="E924" s="60" t="s">
        <v>2718</v>
      </c>
      <c r="F924" s="60" t="s">
        <v>3699</v>
      </c>
      <c r="G924" s="61" t="s">
        <v>2719</v>
      </c>
      <c r="H924" s="62">
        <v>4.69101199E-4</v>
      </c>
      <c r="I924" s="74">
        <v>23603253</v>
      </c>
      <c r="J924" s="74">
        <v>-332932</v>
      </c>
      <c r="K924" s="74">
        <v>0</v>
      </c>
      <c r="L924" s="74"/>
      <c r="M924" s="74">
        <v>-1632</v>
      </c>
      <c r="N924" s="74">
        <v>1498967</v>
      </c>
      <c r="O924" s="74">
        <v>-3316803</v>
      </c>
      <c r="P924" s="74">
        <v>889931</v>
      </c>
      <c r="Q924" s="74">
        <v>-485</v>
      </c>
      <c r="R924" s="74">
        <v>-155929</v>
      </c>
      <c r="S924" s="75">
        <v>22184370</v>
      </c>
      <c r="T924" s="75">
        <v>1088332</v>
      </c>
      <c r="U924" s="75">
        <v>1232169</v>
      </c>
      <c r="V924" s="75">
        <v>2879</v>
      </c>
      <c r="W924" s="75">
        <v>767437</v>
      </c>
      <c r="X924" s="76">
        <v>3090817</v>
      </c>
      <c r="Y924" s="75">
        <v>3630237</v>
      </c>
      <c r="Z924" s="75">
        <v>5967051</v>
      </c>
      <c r="AA924" s="75">
        <v>485</v>
      </c>
      <c r="AB924" s="75">
        <v>200410</v>
      </c>
      <c r="AC924" s="76">
        <v>9798183</v>
      </c>
      <c r="AD924" s="75">
        <v>1498967</v>
      </c>
      <c r="AE924" s="75">
        <v>-812826</v>
      </c>
      <c r="AF924" s="75">
        <v>686141</v>
      </c>
      <c r="AG924" s="74">
        <v>26783653</v>
      </c>
      <c r="AH924" s="74">
        <v>18586347</v>
      </c>
      <c r="AI924" s="74">
        <v>18097231</v>
      </c>
      <c r="AJ924" s="74">
        <v>27659260</v>
      </c>
      <c r="AK924" s="87"/>
    </row>
    <row r="925" spans="1:37" x14ac:dyDescent="0.3">
      <c r="A925" s="23"/>
      <c r="B925" s="77">
        <v>4</v>
      </c>
      <c r="C925" s="77" t="s">
        <v>3750</v>
      </c>
      <c r="D925" s="60" t="s">
        <v>2720</v>
      </c>
      <c r="E925" s="60" t="s">
        <v>2721</v>
      </c>
      <c r="F925" s="60" t="s">
        <v>3699</v>
      </c>
      <c r="G925" s="61" t="s">
        <v>2722</v>
      </c>
      <c r="H925" s="62">
        <v>2.3526778099999999E-4</v>
      </c>
      <c r="I925" s="74">
        <v>12382899</v>
      </c>
      <c r="J925" s="74">
        <v>-166975</v>
      </c>
      <c r="K925" s="74">
        <v>0</v>
      </c>
      <c r="L925" s="74"/>
      <c r="M925" s="74">
        <v>-818</v>
      </c>
      <c r="N925" s="74">
        <v>676566</v>
      </c>
      <c r="O925" s="74">
        <v>-1663473</v>
      </c>
      <c r="P925" s="74">
        <v>446326</v>
      </c>
      <c r="Q925" s="74">
        <v>-243</v>
      </c>
      <c r="R925" s="74">
        <v>-548180</v>
      </c>
      <c r="S925" s="75">
        <v>11126102</v>
      </c>
      <c r="T925" s="75">
        <v>545830</v>
      </c>
      <c r="U925" s="75">
        <v>617968</v>
      </c>
      <c r="V925" s="75">
        <v>1444</v>
      </c>
      <c r="W925" s="75">
        <v>1943162</v>
      </c>
      <c r="X925" s="76">
        <v>3108404</v>
      </c>
      <c r="Y925" s="75">
        <v>1820669</v>
      </c>
      <c r="Z925" s="75">
        <v>2992648</v>
      </c>
      <c r="AA925" s="75">
        <v>243</v>
      </c>
      <c r="AB925" s="75">
        <v>704766</v>
      </c>
      <c r="AC925" s="76">
        <v>5518326</v>
      </c>
      <c r="AD925" s="75">
        <v>676566</v>
      </c>
      <c r="AE925" s="75">
        <v>-186269</v>
      </c>
      <c r="AF925" s="75">
        <v>490297</v>
      </c>
      <c r="AG925" s="74">
        <v>13432775</v>
      </c>
      <c r="AH925" s="74">
        <v>9321589</v>
      </c>
      <c r="AI925" s="74">
        <v>9076283</v>
      </c>
      <c r="AJ925" s="74">
        <v>13871917</v>
      </c>
      <c r="AK925" s="87"/>
    </row>
    <row r="926" spans="1:37" x14ac:dyDescent="0.3">
      <c r="A926" s="23"/>
      <c r="B926" s="77">
        <v>4</v>
      </c>
      <c r="C926" s="77" t="s">
        <v>3750</v>
      </c>
      <c r="D926" s="60" t="s">
        <v>2723</v>
      </c>
      <c r="E926" s="60" t="s">
        <v>2724</v>
      </c>
      <c r="F926" s="60" t="s">
        <v>3699</v>
      </c>
      <c r="G926" s="61" t="s">
        <v>2725</v>
      </c>
      <c r="H926" s="62">
        <v>1.53786718E-4</v>
      </c>
      <c r="I926" s="74">
        <v>7943049</v>
      </c>
      <c r="J926" s="74">
        <v>-109146</v>
      </c>
      <c r="K926" s="74">
        <v>0</v>
      </c>
      <c r="L926" s="74"/>
      <c r="M926" s="74">
        <v>-535</v>
      </c>
      <c r="N926" s="74">
        <v>463111</v>
      </c>
      <c r="O926" s="74">
        <v>-1087357</v>
      </c>
      <c r="P926" s="74">
        <v>291748</v>
      </c>
      <c r="Q926" s="74">
        <v>-159</v>
      </c>
      <c r="R926" s="74">
        <v>-227951</v>
      </c>
      <c r="S926" s="75">
        <v>7272760</v>
      </c>
      <c r="T926" s="75">
        <v>356791</v>
      </c>
      <c r="U926" s="75">
        <v>403945</v>
      </c>
      <c r="V926" s="75">
        <v>944</v>
      </c>
      <c r="W926" s="75">
        <v>547952</v>
      </c>
      <c r="X926" s="76">
        <v>1309632</v>
      </c>
      <c r="Y926" s="75">
        <v>1190110</v>
      </c>
      <c r="Z926" s="75">
        <v>1956195</v>
      </c>
      <c r="AA926" s="75">
        <v>159</v>
      </c>
      <c r="AB926" s="75">
        <v>293056</v>
      </c>
      <c r="AC926" s="76">
        <v>3439520</v>
      </c>
      <c r="AD926" s="75">
        <v>463111</v>
      </c>
      <c r="AE926" s="75">
        <v>-224364</v>
      </c>
      <c r="AF926" s="75">
        <v>238747</v>
      </c>
      <c r="AG926" s="74">
        <v>8780558</v>
      </c>
      <c r="AH926" s="74">
        <v>6093213</v>
      </c>
      <c r="AI926" s="74">
        <v>5932864</v>
      </c>
      <c r="AJ926" s="74">
        <v>9067610</v>
      </c>
      <c r="AK926" s="87"/>
    </row>
    <row r="927" spans="1:37" x14ac:dyDescent="0.3">
      <c r="A927" s="23"/>
      <c r="B927" s="77">
        <v>4</v>
      </c>
      <c r="C927" s="77" t="s">
        <v>3750</v>
      </c>
      <c r="D927" s="60" t="s">
        <v>2726</v>
      </c>
      <c r="E927" s="60" t="s">
        <v>2727</v>
      </c>
      <c r="F927" s="60" t="s">
        <v>3699</v>
      </c>
      <c r="G927" s="61" t="s">
        <v>2728</v>
      </c>
      <c r="H927" s="62">
        <v>2.5278306E-4</v>
      </c>
      <c r="I927" s="74">
        <v>13810134</v>
      </c>
      <c r="J927" s="74">
        <v>-179406</v>
      </c>
      <c r="K927" s="74">
        <v>0</v>
      </c>
      <c r="L927" s="74"/>
      <c r="M927" s="74">
        <v>-879</v>
      </c>
      <c r="N927" s="74">
        <v>657222</v>
      </c>
      <c r="O927" s="74">
        <v>-1787315</v>
      </c>
      <c r="P927" s="74">
        <v>479554</v>
      </c>
      <c r="Q927" s="74">
        <v>-261</v>
      </c>
      <c r="R927" s="74">
        <v>-1024627</v>
      </c>
      <c r="S927" s="75">
        <v>11954422</v>
      </c>
      <c r="T927" s="75">
        <v>586466</v>
      </c>
      <c r="U927" s="75">
        <v>663975</v>
      </c>
      <c r="V927" s="75">
        <v>1551</v>
      </c>
      <c r="W927" s="75">
        <v>44</v>
      </c>
      <c r="X927" s="76">
        <v>1252036</v>
      </c>
      <c r="Y927" s="75">
        <v>1956214</v>
      </c>
      <c r="Z927" s="75">
        <v>3215446</v>
      </c>
      <c r="AA927" s="75">
        <v>261</v>
      </c>
      <c r="AB927" s="75">
        <v>2875324</v>
      </c>
      <c r="AC927" s="76">
        <v>8047245</v>
      </c>
      <c r="AD927" s="75">
        <v>657222</v>
      </c>
      <c r="AE927" s="75">
        <v>-718100</v>
      </c>
      <c r="AF927" s="75">
        <v>-60878</v>
      </c>
      <c r="AG927" s="74">
        <v>14432821</v>
      </c>
      <c r="AH927" s="74">
        <v>10015565</v>
      </c>
      <c r="AI927" s="74">
        <v>9751997</v>
      </c>
      <c r="AJ927" s="74">
        <v>14904657</v>
      </c>
      <c r="AK927" s="87"/>
    </row>
    <row r="928" spans="1:37" x14ac:dyDescent="0.3">
      <c r="A928" s="23"/>
      <c r="B928" s="77">
        <v>4</v>
      </c>
      <c r="C928" s="77" t="s">
        <v>3750</v>
      </c>
      <c r="D928" s="60" t="s">
        <v>2729</v>
      </c>
      <c r="E928" s="60" t="s">
        <v>2730</v>
      </c>
      <c r="F928" s="60" t="s">
        <v>3699</v>
      </c>
      <c r="G928" s="61" t="s">
        <v>2731</v>
      </c>
      <c r="H928" s="62">
        <v>9.6689809000000002E-5</v>
      </c>
      <c r="I928" s="74">
        <v>4533436</v>
      </c>
      <c r="J928" s="74">
        <v>-68623</v>
      </c>
      <c r="K928" s="74">
        <v>0</v>
      </c>
      <c r="L928" s="74"/>
      <c r="M928" s="74">
        <v>-336</v>
      </c>
      <c r="N928" s="74">
        <v>354709</v>
      </c>
      <c r="O928" s="74">
        <v>-683650</v>
      </c>
      <c r="P928" s="74">
        <v>183430</v>
      </c>
      <c r="Q928" s="74">
        <v>-100</v>
      </c>
      <c r="R928" s="74">
        <v>253717</v>
      </c>
      <c r="S928" s="75">
        <v>4572583</v>
      </c>
      <c r="T928" s="75">
        <v>224324</v>
      </c>
      <c r="U928" s="75">
        <v>253971</v>
      </c>
      <c r="V928" s="75">
        <v>593</v>
      </c>
      <c r="W928" s="75">
        <v>402125</v>
      </c>
      <c r="X928" s="76">
        <v>881013</v>
      </c>
      <c r="Y928" s="75">
        <v>748254</v>
      </c>
      <c r="Z928" s="75">
        <v>1229912</v>
      </c>
      <c r="AA928" s="75">
        <v>100</v>
      </c>
      <c r="AB928" s="75">
        <v>0</v>
      </c>
      <c r="AC928" s="76">
        <v>1978266</v>
      </c>
      <c r="AD928" s="75">
        <v>354709</v>
      </c>
      <c r="AE928" s="75">
        <v>-179227</v>
      </c>
      <c r="AF928" s="75">
        <v>175482</v>
      </c>
      <c r="AG928" s="74">
        <v>5520571</v>
      </c>
      <c r="AH928" s="74">
        <v>3830965</v>
      </c>
      <c r="AI928" s="74">
        <v>3730150</v>
      </c>
      <c r="AJ928" s="74">
        <v>5701048</v>
      </c>
      <c r="AK928" s="87"/>
    </row>
    <row r="929" spans="1:37" x14ac:dyDescent="0.3">
      <c r="A929" s="23"/>
      <c r="B929" s="77">
        <v>4</v>
      </c>
      <c r="C929" s="77" t="s">
        <v>3750</v>
      </c>
      <c r="D929" s="60" t="s">
        <v>2732</v>
      </c>
      <c r="E929" s="60" t="s">
        <v>2733</v>
      </c>
      <c r="F929" s="60" t="s">
        <v>3699</v>
      </c>
      <c r="G929" s="61" t="s">
        <v>2734</v>
      </c>
      <c r="H929" s="62">
        <v>7.3104558000000003E-5</v>
      </c>
      <c r="I929" s="74">
        <v>4041768</v>
      </c>
      <c r="J929" s="74">
        <v>-51884</v>
      </c>
      <c r="K929" s="74">
        <v>0</v>
      </c>
      <c r="L929" s="74"/>
      <c r="M929" s="74">
        <v>-254</v>
      </c>
      <c r="N929" s="74">
        <v>183460</v>
      </c>
      <c r="O929" s="74">
        <v>-516889</v>
      </c>
      <c r="P929" s="74">
        <v>138686</v>
      </c>
      <c r="Q929" s="74">
        <v>-76</v>
      </c>
      <c r="R929" s="74">
        <v>-337607</v>
      </c>
      <c r="S929" s="75">
        <v>3457204</v>
      </c>
      <c r="T929" s="75">
        <v>169605</v>
      </c>
      <c r="U929" s="75">
        <v>192021</v>
      </c>
      <c r="V929" s="75">
        <v>449</v>
      </c>
      <c r="W929" s="75">
        <v>267083</v>
      </c>
      <c r="X929" s="76">
        <v>629158</v>
      </c>
      <c r="Y929" s="75">
        <v>565735</v>
      </c>
      <c r="Z929" s="75">
        <v>929903</v>
      </c>
      <c r="AA929" s="75">
        <v>76</v>
      </c>
      <c r="AB929" s="75">
        <v>434054</v>
      </c>
      <c r="AC929" s="76">
        <v>1929768</v>
      </c>
      <c r="AD929" s="75">
        <v>183460</v>
      </c>
      <c r="AE929" s="75">
        <v>-105715</v>
      </c>
      <c r="AF929" s="75">
        <v>77745</v>
      </c>
      <c r="AG929" s="74">
        <v>4173955</v>
      </c>
      <c r="AH929" s="74">
        <v>2896489</v>
      </c>
      <c r="AI929" s="74">
        <v>2820266</v>
      </c>
      <c r="AJ929" s="74">
        <v>4310409</v>
      </c>
      <c r="AK929" s="87"/>
    </row>
    <row r="930" spans="1:37" x14ac:dyDescent="0.3">
      <c r="A930" s="23"/>
      <c r="B930" s="77">
        <v>4</v>
      </c>
      <c r="C930" s="77" t="s">
        <v>3750</v>
      </c>
      <c r="D930" s="60" t="s">
        <v>2735</v>
      </c>
      <c r="E930" s="60" t="s">
        <v>2736</v>
      </c>
      <c r="F930" s="60" t="s">
        <v>3699</v>
      </c>
      <c r="G930" s="61" t="s">
        <v>2737</v>
      </c>
      <c r="H930" s="62">
        <v>2.8930574999999999E-4</v>
      </c>
      <c r="I930" s="74">
        <v>14557950</v>
      </c>
      <c r="J930" s="74">
        <v>-205327</v>
      </c>
      <c r="K930" s="74">
        <v>0</v>
      </c>
      <c r="L930" s="74"/>
      <c r="M930" s="74">
        <v>-1006</v>
      </c>
      <c r="N930" s="74">
        <v>924272</v>
      </c>
      <c r="O930" s="74">
        <v>-2045551</v>
      </c>
      <c r="P930" s="74">
        <v>548841</v>
      </c>
      <c r="Q930" s="74">
        <v>-299</v>
      </c>
      <c r="R930" s="74">
        <v>-97257</v>
      </c>
      <c r="S930" s="75">
        <v>13681623</v>
      </c>
      <c r="T930" s="75">
        <v>671200</v>
      </c>
      <c r="U930" s="75">
        <v>759907</v>
      </c>
      <c r="V930" s="75">
        <v>1775</v>
      </c>
      <c r="W930" s="75">
        <v>42</v>
      </c>
      <c r="X930" s="76">
        <v>1432924</v>
      </c>
      <c r="Y930" s="75">
        <v>2238853</v>
      </c>
      <c r="Z930" s="75">
        <v>3680021</v>
      </c>
      <c r="AA930" s="75">
        <v>299</v>
      </c>
      <c r="AB930" s="75">
        <v>448964</v>
      </c>
      <c r="AC930" s="76">
        <v>6368137</v>
      </c>
      <c r="AD930" s="75">
        <v>924272</v>
      </c>
      <c r="AE930" s="75">
        <v>-614552</v>
      </c>
      <c r="AF930" s="75">
        <v>309720</v>
      </c>
      <c r="AG930" s="74">
        <v>16518109</v>
      </c>
      <c r="AH930" s="74">
        <v>11462638</v>
      </c>
      <c r="AI930" s="74">
        <v>11160988</v>
      </c>
      <c r="AJ930" s="74">
        <v>17058117</v>
      </c>
      <c r="AK930" s="87"/>
    </row>
    <row r="931" spans="1:37" x14ac:dyDescent="0.3">
      <c r="A931" s="23"/>
      <c r="B931" s="77">
        <v>4</v>
      </c>
      <c r="C931" s="77" t="s">
        <v>3750</v>
      </c>
      <c r="D931" s="60" t="s">
        <v>2738</v>
      </c>
      <c r="E931" s="60" t="s">
        <v>2739</v>
      </c>
      <c r="F931" s="60" t="s">
        <v>3699</v>
      </c>
      <c r="G931" s="61" t="s">
        <v>2740</v>
      </c>
      <c r="H931" s="62">
        <v>7.9485919000000003E-5</v>
      </c>
      <c r="I931" s="74">
        <v>3867914</v>
      </c>
      <c r="J931" s="74">
        <v>-56413</v>
      </c>
      <c r="K931" s="74">
        <v>0</v>
      </c>
      <c r="L931" s="74"/>
      <c r="M931" s="74">
        <v>-276</v>
      </c>
      <c r="N931" s="74">
        <v>272129</v>
      </c>
      <c r="O931" s="74">
        <v>-562009</v>
      </c>
      <c r="P931" s="74">
        <v>150793</v>
      </c>
      <c r="Q931" s="74">
        <v>-82</v>
      </c>
      <c r="R931" s="74">
        <v>86930</v>
      </c>
      <c r="S931" s="75">
        <v>3758986</v>
      </c>
      <c r="T931" s="75">
        <v>184410</v>
      </c>
      <c r="U931" s="75">
        <v>208782</v>
      </c>
      <c r="V931" s="75">
        <v>488</v>
      </c>
      <c r="W931" s="75">
        <v>111791</v>
      </c>
      <c r="X931" s="76">
        <v>505471</v>
      </c>
      <c r="Y931" s="75">
        <v>615118</v>
      </c>
      <c r="Z931" s="75">
        <v>1011075</v>
      </c>
      <c r="AA931" s="75">
        <v>82</v>
      </c>
      <c r="AB931" s="75">
        <v>477829</v>
      </c>
      <c r="AC931" s="76">
        <v>2104104</v>
      </c>
      <c r="AD931" s="75">
        <v>272129</v>
      </c>
      <c r="AE931" s="75">
        <v>-224086</v>
      </c>
      <c r="AF931" s="75">
        <v>48043</v>
      </c>
      <c r="AG931" s="74">
        <v>4538303</v>
      </c>
      <c r="AH931" s="74">
        <v>3149327</v>
      </c>
      <c r="AI931" s="74">
        <v>3066449</v>
      </c>
      <c r="AJ931" s="74">
        <v>4686668</v>
      </c>
      <c r="AK931" s="87"/>
    </row>
    <row r="932" spans="1:37" x14ac:dyDescent="0.3">
      <c r="A932" s="23"/>
      <c r="B932" s="77">
        <v>4</v>
      </c>
      <c r="C932" s="77" t="s">
        <v>3750</v>
      </c>
      <c r="D932" s="60" t="s">
        <v>2741</v>
      </c>
      <c r="E932" s="60" t="s">
        <v>2742</v>
      </c>
      <c r="F932" s="60" t="s">
        <v>3699</v>
      </c>
      <c r="G932" s="61" t="s">
        <v>2743</v>
      </c>
      <c r="H932" s="62">
        <v>1.1831232399999999E-4</v>
      </c>
      <c r="I932" s="74">
        <v>5610503</v>
      </c>
      <c r="J932" s="74">
        <v>-83969</v>
      </c>
      <c r="K932" s="74">
        <v>0</v>
      </c>
      <c r="L932" s="74"/>
      <c r="M932" s="74">
        <v>-412</v>
      </c>
      <c r="N932" s="74">
        <v>425302</v>
      </c>
      <c r="O932" s="74">
        <v>-836533</v>
      </c>
      <c r="P932" s="74">
        <v>224450</v>
      </c>
      <c r="Q932" s="74">
        <v>-122</v>
      </c>
      <c r="R932" s="74">
        <v>255916</v>
      </c>
      <c r="S932" s="75">
        <v>5595135</v>
      </c>
      <c r="T932" s="75">
        <v>274489</v>
      </c>
      <c r="U932" s="75">
        <v>310766</v>
      </c>
      <c r="V932" s="75">
        <v>726</v>
      </c>
      <c r="W932" s="75">
        <v>928753</v>
      </c>
      <c r="X932" s="76">
        <v>1514734</v>
      </c>
      <c r="Y932" s="75">
        <v>915584</v>
      </c>
      <c r="Z932" s="75">
        <v>1504954</v>
      </c>
      <c r="AA932" s="75">
        <v>122</v>
      </c>
      <c r="AB932" s="75">
        <v>0</v>
      </c>
      <c r="AC932" s="76">
        <v>2420660</v>
      </c>
      <c r="AD932" s="75">
        <v>425302</v>
      </c>
      <c r="AE932" s="75">
        <v>-147301</v>
      </c>
      <c r="AF932" s="75">
        <v>278001</v>
      </c>
      <c r="AG932" s="74">
        <v>6755123</v>
      </c>
      <c r="AH932" s="74">
        <v>4687675</v>
      </c>
      <c r="AI932" s="74">
        <v>4564315</v>
      </c>
      <c r="AJ932" s="74">
        <v>6975960</v>
      </c>
      <c r="AK932" s="87"/>
    </row>
    <row r="933" spans="1:37" x14ac:dyDescent="0.3">
      <c r="A933" s="23"/>
      <c r="B933" s="77">
        <v>4</v>
      </c>
      <c r="C933" s="77" t="s">
        <v>3750</v>
      </c>
      <c r="D933" s="60" t="s">
        <v>2744</v>
      </c>
      <c r="E933" s="60" t="s">
        <v>2745</v>
      </c>
      <c r="F933" s="60" t="s">
        <v>3699</v>
      </c>
      <c r="G933" s="61" t="s">
        <v>2746</v>
      </c>
      <c r="H933" s="62">
        <v>7.9774482100000005E-4</v>
      </c>
      <c r="I933" s="74">
        <v>39882005</v>
      </c>
      <c r="J933" s="74">
        <v>-566178</v>
      </c>
      <c r="K933" s="74">
        <v>0</v>
      </c>
      <c r="L933" s="74"/>
      <c r="M933" s="74">
        <v>-2775</v>
      </c>
      <c r="N933" s="74">
        <v>2584602</v>
      </c>
      <c r="O933" s="74">
        <v>-5640494</v>
      </c>
      <c r="P933" s="74">
        <v>1513399</v>
      </c>
      <c r="Q933" s="74">
        <v>-825</v>
      </c>
      <c r="R933" s="74">
        <v>-43402</v>
      </c>
      <c r="S933" s="75">
        <v>37726332</v>
      </c>
      <c r="T933" s="75">
        <v>1850797</v>
      </c>
      <c r="U933" s="75">
        <v>2095403</v>
      </c>
      <c r="V933" s="75">
        <v>4895</v>
      </c>
      <c r="W933" s="75">
        <v>120</v>
      </c>
      <c r="X933" s="76">
        <v>3951215</v>
      </c>
      <c r="Y933" s="75">
        <v>6173514</v>
      </c>
      <c r="Z933" s="75">
        <v>10147457</v>
      </c>
      <c r="AA933" s="75">
        <v>825</v>
      </c>
      <c r="AB933" s="75">
        <v>1237451</v>
      </c>
      <c r="AC933" s="76">
        <v>17559247</v>
      </c>
      <c r="AD933" s="75">
        <v>2584602</v>
      </c>
      <c r="AE933" s="75">
        <v>-1735574</v>
      </c>
      <c r="AF933" s="75">
        <v>849028</v>
      </c>
      <c r="AG933" s="74">
        <v>45547785</v>
      </c>
      <c r="AH933" s="74">
        <v>31607598</v>
      </c>
      <c r="AI933" s="74">
        <v>30775816</v>
      </c>
      <c r="AJ933" s="74">
        <v>47036826</v>
      </c>
      <c r="AK933" s="87"/>
    </row>
    <row r="934" spans="1:37" ht="14.15" customHeight="1" x14ac:dyDescent="0.3">
      <c r="A934" s="23"/>
      <c r="B934" s="77">
        <v>4</v>
      </c>
      <c r="C934" s="77" t="s">
        <v>3750</v>
      </c>
      <c r="D934" s="60" t="s">
        <v>2747</v>
      </c>
      <c r="E934" s="60" t="s">
        <v>2748</v>
      </c>
      <c r="F934" s="60" t="s">
        <v>3699</v>
      </c>
      <c r="G934" s="61" t="s">
        <v>2749</v>
      </c>
      <c r="H934" s="62">
        <v>3.2533669899999999E-4</v>
      </c>
      <c r="I934" s="74">
        <v>16841496</v>
      </c>
      <c r="J934" s="74">
        <v>-230899</v>
      </c>
      <c r="K934" s="74">
        <v>0</v>
      </c>
      <c r="L934" s="74"/>
      <c r="M934" s="74">
        <v>-1132</v>
      </c>
      <c r="N934" s="74">
        <v>974484</v>
      </c>
      <c r="O934" s="74">
        <v>-2300309</v>
      </c>
      <c r="P934" s="74">
        <v>617195</v>
      </c>
      <c r="Q934" s="74">
        <v>-337</v>
      </c>
      <c r="R934" s="74">
        <v>-514927</v>
      </c>
      <c r="S934" s="75">
        <v>15385571</v>
      </c>
      <c r="T934" s="75">
        <v>754793</v>
      </c>
      <c r="U934" s="75">
        <v>854549</v>
      </c>
      <c r="V934" s="75">
        <v>1996</v>
      </c>
      <c r="W934" s="75">
        <v>66</v>
      </c>
      <c r="X934" s="76">
        <v>1611404</v>
      </c>
      <c r="Y934" s="75">
        <v>2517686</v>
      </c>
      <c r="Z934" s="75">
        <v>4138341</v>
      </c>
      <c r="AA934" s="75">
        <v>337</v>
      </c>
      <c r="AB934" s="75">
        <v>5893539</v>
      </c>
      <c r="AC934" s="76">
        <v>12549903</v>
      </c>
      <c r="AD934" s="75">
        <v>974484</v>
      </c>
      <c r="AE934" s="75">
        <v>-1382583</v>
      </c>
      <c r="AF934" s="75">
        <v>-408099</v>
      </c>
      <c r="AG934" s="74">
        <v>18575321</v>
      </c>
      <c r="AH934" s="74">
        <v>12890227</v>
      </c>
      <c r="AI934" s="74">
        <v>12551009</v>
      </c>
      <c r="AJ934" s="74">
        <v>19182582</v>
      </c>
      <c r="AK934" s="87"/>
    </row>
    <row r="935" spans="1:37" ht="14.15" customHeight="1" x14ac:dyDescent="0.35">
      <c r="A935" s="23"/>
      <c r="C935" s="60" t="s">
        <v>3751</v>
      </c>
      <c r="D935" s="100" t="s">
        <v>2750</v>
      </c>
      <c r="F935" s="79"/>
      <c r="G935" s="30" t="s">
        <v>2751</v>
      </c>
      <c r="H935" s="62">
        <v>1.686573E-6</v>
      </c>
      <c r="I935" s="74">
        <v>0</v>
      </c>
      <c r="J935" s="74">
        <v>-1197</v>
      </c>
      <c r="K935" s="74">
        <v>0</v>
      </c>
      <c r="L935" s="74"/>
      <c r="M935" s="74">
        <v>-6</v>
      </c>
      <c r="N935" s="74">
        <v>17098</v>
      </c>
      <c r="O935" s="74">
        <v>-11925</v>
      </c>
      <c r="P935" s="74">
        <v>3200</v>
      </c>
      <c r="Q935" s="74">
        <v>-2</v>
      </c>
      <c r="R935" s="74">
        <v>72594</v>
      </c>
      <c r="S935" s="75">
        <v>79762</v>
      </c>
      <c r="T935" s="75">
        <v>3913</v>
      </c>
      <c r="U935" s="75">
        <v>4430</v>
      </c>
      <c r="V935" s="75">
        <v>10</v>
      </c>
      <c r="W935" s="75">
        <v>93335</v>
      </c>
      <c r="X935" s="76">
        <v>101688</v>
      </c>
      <c r="Y935" s="75">
        <v>13052</v>
      </c>
      <c r="Z935" s="75">
        <v>21454</v>
      </c>
      <c r="AA935" s="75">
        <v>2</v>
      </c>
      <c r="AB935" s="75">
        <v>0</v>
      </c>
      <c r="AC935" s="76">
        <v>34508</v>
      </c>
      <c r="AD935" s="75">
        <v>17098</v>
      </c>
      <c r="AE935" s="75">
        <v>-3315</v>
      </c>
      <c r="AF935" s="75">
        <v>13783</v>
      </c>
      <c r="AG935" s="74">
        <v>96296</v>
      </c>
      <c r="AH935" s="74">
        <v>66824</v>
      </c>
      <c r="AI935" s="74">
        <v>65065</v>
      </c>
      <c r="AJ935" s="74">
        <v>99444</v>
      </c>
      <c r="AK935" s="87"/>
    </row>
    <row r="936" spans="1:37" ht="14.15" customHeight="1" x14ac:dyDescent="0.35">
      <c r="A936" s="23"/>
      <c r="C936" s="60" t="s">
        <v>3751</v>
      </c>
      <c r="D936" s="100" t="s">
        <v>2752</v>
      </c>
      <c r="F936" s="79"/>
      <c r="G936" s="30" t="s">
        <v>2754</v>
      </c>
      <c r="H936" s="62">
        <v>3.3815999999999999E-6</v>
      </c>
      <c r="I936" s="74">
        <v>0</v>
      </c>
      <c r="J936" s="74">
        <v>-2400</v>
      </c>
      <c r="K936" s="74">
        <v>0</v>
      </c>
      <c r="L936" s="74"/>
      <c r="M936" s="74">
        <v>-12</v>
      </c>
      <c r="N936" s="74">
        <v>34277</v>
      </c>
      <c r="O936" s="74">
        <v>-23910</v>
      </c>
      <c r="P936" s="74">
        <v>6415</v>
      </c>
      <c r="Q936" s="74">
        <v>-3</v>
      </c>
      <c r="R936" s="74">
        <v>145552</v>
      </c>
      <c r="S936" s="75">
        <v>159919</v>
      </c>
      <c r="T936" s="75">
        <v>7845</v>
      </c>
      <c r="U936" s="75">
        <v>8882</v>
      </c>
      <c r="V936" s="75">
        <v>21</v>
      </c>
      <c r="W936" s="75">
        <v>187139</v>
      </c>
      <c r="X936" s="76">
        <v>203887</v>
      </c>
      <c r="Y936" s="75">
        <v>26169</v>
      </c>
      <c r="Z936" s="75">
        <v>43015</v>
      </c>
      <c r="AA936" s="75">
        <v>3</v>
      </c>
      <c r="AB936" s="75">
        <v>0</v>
      </c>
      <c r="AC936" s="76">
        <v>69187</v>
      </c>
      <c r="AD936" s="75">
        <v>34277</v>
      </c>
      <c r="AE936" s="75">
        <v>-6645</v>
      </c>
      <c r="AF936" s="75">
        <v>27632</v>
      </c>
      <c r="AG936" s="74">
        <v>193075</v>
      </c>
      <c r="AH936" s="74">
        <v>133983</v>
      </c>
      <c r="AI936" s="74">
        <v>130457</v>
      </c>
      <c r="AJ936" s="74">
        <v>199387</v>
      </c>
      <c r="AK936" s="87"/>
    </row>
    <row r="937" spans="1:37" x14ac:dyDescent="0.3">
      <c r="A937" s="23"/>
      <c r="B937" s="77">
        <v>4</v>
      </c>
      <c r="C937" s="77" t="s">
        <v>3750</v>
      </c>
      <c r="D937" s="60" t="s">
        <v>2755</v>
      </c>
      <c r="E937" s="60" t="s">
        <v>2756</v>
      </c>
      <c r="F937" s="60" t="s">
        <v>3699</v>
      </c>
      <c r="G937" s="61" t="s">
        <v>2757</v>
      </c>
      <c r="H937" s="62">
        <v>5.5327203999999999E-5</v>
      </c>
      <c r="I937" s="74">
        <v>2703921</v>
      </c>
      <c r="J937" s="74">
        <v>-39267</v>
      </c>
      <c r="K937" s="74">
        <v>0</v>
      </c>
      <c r="L937" s="74"/>
      <c r="M937" s="74">
        <v>-192</v>
      </c>
      <c r="N937" s="74">
        <v>187818</v>
      </c>
      <c r="O937" s="74">
        <v>-391194</v>
      </c>
      <c r="P937" s="74">
        <v>104961</v>
      </c>
      <c r="Q937" s="74">
        <v>-57</v>
      </c>
      <c r="R937" s="74">
        <v>50500</v>
      </c>
      <c r="S937" s="75">
        <v>2616490</v>
      </c>
      <c r="T937" s="75">
        <v>128361</v>
      </c>
      <c r="U937" s="75">
        <v>145326</v>
      </c>
      <c r="V937" s="75">
        <v>340</v>
      </c>
      <c r="W937" s="75">
        <v>321504</v>
      </c>
      <c r="X937" s="76">
        <v>595531</v>
      </c>
      <c r="Y937" s="75">
        <v>428161</v>
      </c>
      <c r="Z937" s="75">
        <v>703772</v>
      </c>
      <c r="AA937" s="75">
        <v>57</v>
      </c>
      <c r="AB937" s="75">
        <v>0</v>
      </c>
      <c r="AC937" s="76">
        <v>1131990</v>
      </c>
      <c r="AD937" s="75">
        <v>187818</v>
      </c>
      <c r="AE937" s="75">
        <v>-72274</v>
      </c>
      <c r="AF937" s="75">
        <v>115544</v>
      </c>
      <c r="AG937" s="74">
        <v>3158944</v>
      </c>
      <c r="AH937" s="74">
        <v>2192130</v>
      </c>
      <c r="AI937" s="74">
        <v>2134442</v>
      </c>
      <c r="AJ937" s="74">
        <v>3262216</v>
      </c>
      <c r="AK937" s="87"/>
    </row>
    <row r="938" spans="1:37" x14ac:dyDescent="0.3">
      <c r="A938" s="23"/>
      <c r="B938" s="77">
        <v>4</v>
      </c>
      <c r="C938" s="77" t="s">
        <v>3750</v>
      </c>
      <c r="D938" s="60" t="s">
        <v>2758</v>
      </c>
      <c r="E938" s="60" t="s">
        <v>2759</v>
      </c>
      <c r="F938" s="60" t="s">
        <v>3699</v>
      </c>
      <c r="G938" s="61" t="s">
        <v>2760</v>
      </c>
      <c r="H938" s="62">
        <v>1.2008484600000001E-4</v>
      </c>
      <c r="I938" s="74">
        <v>5807734</v>
      </c>
      <c r="J938" s="74">
        <v>-85227</v>
      </c>
      <c r="K938" s="74">
        <v>0</v>
      </c>
      <c r="L938" s="74"/>
      <c r="M938" s="74">
        <v>-418</v>
      </c>
      <c r="N938" s="74">
        <v>416062</v>
      </c>
      <c r="O938" s="74">
        <v>-849066</v>
      </c>
      <c r="P938" s="74">
        <v>227813</v>
      </c>
      <c r="Q938" s="74">
        <v>-124</v>
      </c>
      <c r="R938" s="74">
        <v>162185</v>
      </c>
      <c r="S938" s="75">
        <v>5678959</v>
      </c>
      <c r="T938" s="75">
        <v>278601</v>
      </c>
      <c r="U938" s="75">
        <v>315422</v>
      </c>
      <c r="V938" s="75">
        <v>737</v>
      </c>
      <c r="W938" s="75">
        <v>362882</v>
      </c>
      <c r="X938" s="76">
        <v>957642</v>
      </c>
      <c r="Y938" s="75">
        <v>929301</v>
      </c>
      <c r="Z938" s="75">
        <v>1527501</v>
      </c>
      <c r="AA938" s="75">
        <v>124</v>
      </c>
      <c r="AB938" s="75">
        <v>0</v>
      </c>
      <c r="AC938" s="76">
        <v>2456926</v>
      </c>
      <c r="AD938" s="75">
        <v>416062</v>
      </c>
      <c r="AE938" s="75">
        <v>-214057</v>
      </c>
      <c r="AF938" s="75">
        <v>202005</v>
      </c>
      <c r="AG938" s="74">
        <v>6856326</v>
      </c>
      <c r="AH938" s="74">
        <v>4757904</v>
      </c>
      <c r="AI938" s="74">
        <v>4632696</v>
      </c>
      <c r="AJ938" s="74">
        <v>7080472</v>
      </c>
      <c r="AK938" s="87"/>
    </row>
    <row r="939" spans="1:37" x14ac:dyDescent="0.3">
      <c r="A939" s="23"/>
      <c r="B939" s="77">
        <v>4</v>
      </c>
      <c r="C939" s="77" t="s">
        <v>3750</v>
      </c>
      <c r="D939" s="60" t="s">
        <v>2761</v>
      </c>
      <c r="E939" s="60" t="s">
        <v>2762</v>
      </c>
      <c r="F939" s="60" t="s">
        <v>3699</v>
      </c>
      <c r="G939" s="61" t="s">
        <v>2763</v>
      </c>
      <c r="H939" s="62">
        <v>7.3608980000000005E-5</v>
      </c>
      <c r="I939" s="74">
        <v>3565516</v>
      </c>
      <c r="J939" s="74">
        <v>-52242</v>
      </c>
      <c r="K939" s="74">
        <v>0</v>
      </c>
      <c r="L939" s="74"/>
      <c r="M939" s="74">
        <v>-256</v>
      </c>
      <c r="N939" s="74">
        <v>254274</v>
      </c>
      <c r="O939" s="74">
        <v>-520456</v>
      </c>
      <c r="P939" s="74">
        <v>139643</v>
      </c>
      <c r="Q939" s="74">
        <v>-76</v>
      </c>
      <c r="R939" s="74">
        <v>94656</v>
      </c>
      <c r="S939" s="75">
        <v>3481059</v>
      </c>
      <c r="T939" s="75">
        <v>170776</v>
      </c>
      <c r="U939" s="75">
        <v>193346</v>
      </c>
      <c r="V939" s="75">
        <v>452</v>
      </c>
      <c r="W939" s="75">
        <v>269097</v>
      </c>
      <c r="X939" s="76">
        <v>633671</v>
      </c>
      <c r="Y939" s="75">
        <v>569638</v>
      </c>
      <c r="Z939" s="75">
        <v>936319</v>
      </c>
      <c r="AA939" s="75">
        <v>76</v>
      </c>
      <c r="AB939" s="75">
        <v>0</v>
      </c>
      <c r="AC939" s="76">
        <v>1506033</v>
      </c>
      <c r="AD939" s="75">
        <v>254274</v>
      </c>
      <c r="AE939" s="75">
        <v>-123714</v>
      </c>
      <c r="AF939" s="75">
        <v>130560</v>
      </c>
      <c r="AG939" s="74">
        <v>4202755</v>
      </c>
      <c r="AH939" s="74">
        <v>2916475</v>
      </c>
      <c r="AI939" s="74">
        <v>2839726</v>
      </c>
      <c r="AJ939" s="74">
        <v>4340151</v>
      </c>
      <c r="AK939" s="87"/>
    </row>
    <row r="940" spans="1:37" x14ac:dyDescent="0.3">
      <c r="A940" s="23"/>
      <c r="B940" s="77">
        <v>5</v>
      </c>
      <c r="C940" s="77" t="s">
        <v>3749</v>
      </c>
      <c r="D940" s="60" t="s">
        <v>2764</v>
      </c>
      <c r="E940" s="60" t="s">
        <v>2765</v>
      </c>
      <c r="F940" s="60" t="s">
        <v>3699</v>
      </c>
      <c r="G940" s="61" t="s">
        <v>2766</v>
      </c>
      <c r="H940" s="62">
        <v>1.14155774E-4</v>
      </c>
      <c r="I940" s="74">
        <v>5633012</v>
      </c>
      <c r="J940" s="74">
        <v>-81019</v>
      </c>
      <c r="K940" s="74">
        <v>0</v>
      </c>
      <c r="L940" s="74"/>
      <c r="M940" s="74">
        <v>-397</v>
      </c>
      <c r="N940" s="74">
        <v>380064</v>
      </c>
      <c r="O940" s="74">
        <v>-807144</v>
      </c>
      <c r="P940" s="74">
        <v>216565</v>
      </c>
      <c r="Q940" s="74">
        <v>-118</v>
      </c>
      <c r="R940" s="74">
        <v>57603</v>
      </c>
      <c r="S940" s="75">
        <v>5398566</v>
      </c>
      <c r="T940" s="75">
        <v>264846</v>
      </c>
      <c r="U940" s="75">
        <v>299848</v>
      </c>
      <c r="V940" s="75">
        <v>701</v>
      </c>
      <c r="W940" s="75">
        <v>74099</v>
      </c>
      <c r="X940" s="76">
        <v>639494</v>
      </c>
      <c r="Y940" s="75">
        <v>883418</v>
      </c>
      <c r="Z940" s="75">
        <v>1452082</v>
      </c>
      <c r="AA940" s="75">
        <v>118</v>
      </c>
      <c r="AB940" s="75">
        <v>1442803</v>
      </c>
      <c r="AC940" s="76">
        <v>3778421</v>
      </c>
      <c r="AD940" s="75">
        <v>380064</v>
      </c>
      <c r="AE940" s="75">
        <v>-429313</v>
      </c>
      <c r="AF940" s="75">
        <v>-49249</v>
      </c>
      <c r="AG940" s="74">
        <v>6517802</v>
      </c>
      <c r="AH940" s="74">
        <v>4522987</v>
      </c>
      <c r="AI940" s="74">
        <v>4403961</v>
      </c>
      <c r="AJ940" s="74">
        <v>6730881</v>
      </c>
      <c r="AK940" s="87"/>
    </row>
    <row r="941" spans="1:37" x14ac:dyDescent="0.3">
      <c r="A941" s="23"/>
      <c r="B941" s="77">
        <v>4</v>
      </c>
      <c r="C941" s="77" t="s">
        <v>3750</v>
      </c>
      <c r="D941" s="60" t="s">
        <v>2767</v>
      </c>
      <c r="E941" s="60" t="s">
        <v>2768</v>
      </c>
      <c r="F941" s="60" t="s">
        <v>3699</v>
      </c>
      <c r="G941" s="61" t="s">
        <v>2769</v>
      </c>
      <c r="H941" s="62">
        <v>1.2424562000000001E-5</v>
      </c>
      <c r="I941" s="74">
        <v>625279</v>
      </c>
      <c r="J941" s="74">
        <v>-8818</v>
      </c>
      <c r="K941" s="74">
        <v>0</v>
      </c>
      <c r="L941" s="74"/>
      <c r="M941" s="74">
        <v>-43</v>
      </c>
      <c r="N941" s="74">
        <v>39685</v>
      </c>
      <c r="O941" s="74">
        <v>-87848</v>
      </c>
      <c r="P941" s="74">
        <v>23571</v>
      </c>
      <c r="Q941" s="74">
        <v>-13</v>
      </c>
      <c r="R941" s="74">
        <v>-4238</v>
      </c>
      <c r="S941" s="75">
        <v>587575</v>
      </c>
      <c r="T941" s="75">
        <v>28825</v>
      </c>
      <c r="U941" s="75">
        <v>32635</v>
      </c>
      <c r="V941" s="75">
        <v>76</v>
      </c>
      <c r="W941" s="75">
        <v>1</v>
      </c>
      <c r="X941" s="76">
        <v>61537</v>
      </c>
      <c r="Y941" s="75">
        <v>96150</v>
      </c>
      <c r="Z941" s="75">
        <v>158043</v>
      </c>
      <c r="AA941" s="75">
        <v>13</v>
      </c>
      <c r="AB941" s="75">
        <v>41243</v>
      </c>
      <c r="AC941" s="76">
        <v>295449</v>
      </c>
      <c r="AD941" s="75">
        <v>39685</v>
      </c>
      <c r="AE941" s="75">
        <v>-29502</v>
      </c>
      <c r="AF941" s="75">
        <v>10183</v>
      </c>
      <c r="AG941" s="74">
        <v>709389</v>
      </c>
      <c r="AH941" s="74">
        <v>492276</v>
      </c>
      <c r="AI941" s="74">
        <v>479321</v>
      </c>
      <c r="AJ941" s="74">
        <v>732580</v>
      </c>
      <c r="AK941" s="87"/>
    </row>
    <row r="942" spans="1:37" x14ac:dyDescent="0.3">
      <c r="A942" s="23"/>
      <c r="B942" s="77">
        <v>4</v>
      </c>
      <c r="C942" s="77" t="s">
        <v>3750</v>
      </c>
      <c r="D942" s="60" t="s">
        <v>2770</v>
      </c>
      <c r="E942" s="60" t="s">
        <v>2771</v>
      </c>
      <c r="F942" s="60" t="s">
        <v>3699</v>
      </c>
      <c r="G942" s="61" t="s">
        <v>2772</v>
      </c>
      <c r="H942" s="62">
        <v>3.2546689049999999E-3</v>
      </c>
      <c r="I942" s="74">
        <v>157277551</v>
      </c>
      <c r="J942" s="74">
        <v>-2309914</v>
      </c>
      <c r="K942" s="74">
        <v>0</v>
      </c>
      <c r="L942" s="74"/>
      <c r="M942" s="74">
        <v>-11320</v>
      </c>
      <c r="N942" s="74">
        <v>11294447</v>
      </c>
      <c r="O942" s="74">
        <v>-23012298</v>
      </c>
      <c r="P942" s="74">
        <v>6174423</v>
      </c>
      <c r="Q942" s="74">
        <v>-3366</v>
      </c>
      <c r="R942" s="74">
        <v>4507754</v>
      </c>
      <c r="S942" s="75">
        <v>153917277</v>
      </c>
      <c r="T942" s="75">
        <v>7550951</v>
      </c>
      <c r="U942" s="75">
        <v>8548905</v>
      </c>
      <c r="V942" s="75">
        <v>19972</v>
      </c>
      <c r="W942" s="75">
        <v>13944572</v>
      </c>
      <c r="X942" s="76">
        <v>30064400</v>
      </c>
      <c r="Y942" s="75">
        <v>25186930</v>
      </c>
      <c r="Z942" s="75">
        <v>41399970</v>
      </c>
      <c r="AA942" s="75">
        <v>3366</v>
      </c>
      <c r="AB942" s="75">
        <v>0</v>
      </c>
      <c r="AC942" s="76">
        <v>66590266</v>
      </c>
      <c r="AD942" s="75">
        <v>11294447</v>
      </c>
      <c r="AE942" s="75">
        <v>-5238278</v>
      </c>
      <c r="AF942" s="75">
        <v>6056169</v>
      </c>
      <c r="AG942" s="74">
        <v>185827544</v>
      </c>
      <c r="AH942" s="74">
        <v>128953850</v>
      </c>
      <c r="AI942" s="74">
        <v>125560317</v>
      </c>
      <c r="AJ942" s="74">
        <v>191902587</v>
      </c>
      <c r="AK942" s="87"/>
    </row>
    <row r="943" spans="1:37" x14ac:dyDescent="0.3">
      <c r="A943" s="23"/>
      <c r="B943" s="77">
        <v>4</v>
      </c>
      <c r="C943" s="77" t="s">
        <v>3750</v>
      </c>
      <c r="D943" s="60" t="s">
        <v>2773</v>
      </c>
      <c r="E943" s="60" t="s">
        <v>2774</v>
      </c>
      <c r="F943" s="60" t="s">
        <v>3699</v>
      </c>
      <c r="G943" s="61" t="s">
        <v>2775</v>
      </c>
      <c r="H943" s="62">
        <v>1.230057E-5</v>
      </c>
      <c r="I943" s="74">
        <v>590754</v>
      </c>
      <c r="J943" s="74">
        <v>-8730</v>
      </c>
      <c r="K943" s="74">
        <v>0</v>
      </c>
      <c r="L943" s="74"/>
      <c r="M943" s="74">
        <v>-43</v>
      </c>
      <c r="N943" s="74">
        <v>43191</v>
      </c>
      <c r="O943" s="74">
        <v>-86972</v>
      </c>
      <c r="P943" s="74">
        <v>23335</v>
      </c>
      <c r="Q943" s="74">
        <v>-13</v>
      </c>
      <c r="R943" s="74">
        <v>20185</v>
      </c>
      <c r="S943" s="75">
        <v>581707</v>
      </c>
      <c r="T943" s="75">
        <v>28538</v>
      </c>
      <c r="U943" s="75">
        <v>32309</v>
      </c>
      <c r="V943" s="75">
        <v>75</v>
      </c>
      <c r="W943" s="75">
        <v>35561</v>
      </c>
      <c r="X943" s="76">
        <v>96483</v>
      </c>
      <c r="Y943" s="75">
        <v>95191</v>
      </c>
      <c r="Z943" s="75">
        <v>156465</v>
      </c>
      <c r="AA943" s="75">
        <v>13</v>
      </c>
      <c r="AB943" s="75">
        <v>0</v>
      </c>
      <c r="AC943" s="76">
        <v>251669</v>
      </c>
      <c r="AD943" s="75">
        <v>43191</v>
      </c>
      <c r="AE943" s="75">
        <v>-22806</v>
      </c>
      <c r="AF943" s="75">
        <v>20385</v>
      </c>
      <c r="AG943" s="74">
        <v>702309</v>
      </c>
      <c r="AH943" s="74">
        <v>487363</v>
      </c>
      <c r="AI943" s="74">
        <v>474538</v>
      </c>
      <c r="AJ943" s="74">
        <v>725269</v>
      </c>
      <c r="AK943" s="87"/>
    </row>
    <row r="944" spans="1:37" x14ac:dyDescent="0.3">
      <c r="A944" s="23"/>
      <c r="B944" s="77">
        <v>4</v>
      </c>
      <c r="C944" s="77" t="s">
        <v>3750</v>
      </c>
      <c r="D944" s="60" t="s">
        <v>2776</v>
      </c>
      <c r="E944" s="60" t="s">
        <v>2777</v>
      </c>
      <c r="F944" s="60" t="s">
        <v>3699</v>
      </c>
      <c r="G944" s="61" t="s">
        <v>2778</v>
      </c>
      <c r="H944" s="62">
        <v>4.1993836999999999E-5</v>
      </c>
      <c r="I944" s="74">
        <v>2038327</v>
      </c>
      <c r="J944" s="74">
        <v>-29804</v>
      </c>
      <c r="K944" s="74">
        <v>0</v>
      </c>
      <c r="L944" s="74"/>
      <c r="M944" s="74">
        <v>-146</v>
      </c>
      <c r="N944" s="74">
        <v>144483</v>
      </c>
      <c r="O944" s="74">
        <v>-296920</v>
      </c>
      <c r="P944" s="74">
        <v>79666</v>
      </c>
      <c r="Q944" s="74">
        <v>-43</v>
      </c>
      <c r="R944" s="74">
        <v>50376</v>
      </c>
      <c r="S944" s="75">
        <v>1985939</v>
      </c>
      <c r="T944" s="75">
        <v>97427</v>
      </c>
      <c r="U944" s="75">
        <v>110303</v>
      </c>
      <c r="V944" s="75">
        <v>258</v>
      </c>
      <c r="W944" s="75">
        <v>237261</v>
      </c>
      <c r="X944" s="76">
        <v>445249</v>
      </c>
      <c r="Y944" s="75">
        <v>324978</v>
      </c>
      <c r="Z944" s="75">
        <v>534169</v>
      </c>
      <c r="AA944" s="75">
        <v>43</v>
      </c>
      <c r="AB944" s="75">
        <v>0</v>
      </c>
      <c r="AC944" s="76">
        <v>859190</v>
      </c>
      <c r="AD944" s="75">
        <v>144483</v>
      </c>
      <c r="AE944" s="75">
        <v>-58018</v>
      </c>
      <c r="AF944" s="75">
        <v>86465</v>
      </c>
      <c r="AG944" s="74">
        <v>2397667</v>
      </c>
      <c r="AH944" s="74">
        <v>1663846</v>
      </c>
      <c r="AI944" s="74">
        <v>1620060</v>
      </c>
      <c r="AJ944" s="74">
        <v>2476051</v>
      </c>
      <c r="AK944" s="87"/>
    </row>
    <row r="945" spans="1:37" x14ac:dyDescent="0.3">
      <c r="A945" s="23"/>
      <c r="B945" s="77">
        <v>4</v>
      </c>
      <c r="C945" s="77" t="s">
        <v>3750</v>
      </c>
      <c r="D945" s="60" t="s">
        <v>2779</v>
      </c>
      <c r="E945" s="60" t="s">
        <v>2780</v>
      </c>
      <c r="F945" s="60" t="s">
        <v>3699</v>
      </c>
      <c r="G945" s="61" t="s">
        <v>2781</v>
      </c>
      <c r="H945" s="62">
        <v>1.0408494600000001E-3</v>
      </c>
      <c r="I945" s="74">
        <v>51795601</v>
      </c>
      <c r="J945" s="74">
        <v>-738715</v>
      </c>
      <c r="K945" s="74">
        <v>0</v>
      </c>
      <c r="L945" s="74"/>
      <c r="M945" s="74">
        <v>-3620</v>
      </c>
      <c r="N945" s="74">
        <v>3405347</v>
      </c>
      <c r="O945" s="74">
        <v>-7359378</v>
      </c>
      <c r="P945" s="74">
        <v>1974593</v>
      </c>
      <c r="Q945" s="74">
        <v>-1077</v>
      </c>
      <c r="R945" s="74">
        <v>150294</v>
      </c>
      <c r="S945" s="75">
        <v>49223045</v>
      </c>
      <c r="T945" s="75">
        <v>2414809</v>
      </c>
      <c r="U945" s="75">
        <v>2733956</v>
      </c>
      <c r="V945" s="75">
        <v>6387</v>
      </c>
      <c r="W945" s="75">
        <v>193544</v>
      </c>
      <c r="X945" s="76">
        <v>5348696</v>
      </c>
      <c r="Y945" s="75">
        <v>8054829</v>
      </c>
      <c r="Z945" s="75">
        <v>13239791</v>
      </c>
      <c r="AA945" s="75">
        <v>1077</v>
      </c>
      <c r="AB945" s="75">
        <v>1761993</v>
      </c>
      <c r="AC945" s="76">
        <v>23057690</v>
      </c>
      <c r="AD945" s="75">
        <v>3405347</v>
      </c>
      <c r="AE945" s="75">
        <v>-2295741</v>
      </c>
      <c r="AF945" s="75">
        <v>1109606</v>
      </c>
      <c r="AG945" s="74">
        <v>59428011</v>
      </c>
      <c r="AH945" s="74">
        <v>41239693</v>
      </c>
      <c r="AI945" s="74">
        <v>40154434</v>
      </c>
      <c r="AJ945" s="74">
        <v>61370821</v>
      </c>
      <c r="AK945" s="87"/>
    </row>
    <row r="946" spans="1:37" x14ac:dyDescent="0.3">
      <c r="A946" s="23"/>
      <c r="B946" s="77">
        <v>4</v>
      </c>
      <c r="C946" s="77" t="s">
        <v>3750</v>
      </c>
      <c r="D946" s="60" t="s">
        <v>2782</v>
      </c>
      <c r="E946" s="60" t="s">
        <v>2783</v>
      </c>
      <c r="F946" s="60" t="s">
        <v>3699</v>
      </c>
      <c r="G946" s="61" t="s">
        <v>2784</v>
      </c>
      <c r="H946" s="62">
        <v>1.71944501E-4</v>
      </c>
      <c r="I946" s="74">
        <v>8500726</v>
      </c>
      <c r="J946" s="74">
        <v>-122033</v>
      </c>
      <c r="K946" s="74">
        <v>0</v>
      </c>
      <c r="L946" s="74"/>
      <c r="M946" s="74">
        <v>-598</v>
      </c>
      <c r="N946" s="74">
        <v>570238</v>
      </c>
      <c r="O946" s="74">
        <v>-1215742</v>
      </c>
      <c r="P946" s="74">
        <v>326195</v>
      </c>
      <c r="Q946" s="74">
        <v>-178</v>
      </c>
      <c r="R946" s="74">
        <v>72858</v>
      </c>
      <c r="S946" s="75">
        <v>8131466</v>
      </c>
      <c r="T946" s="75">
        <v>398918</v>
      </c>
      <c r="U946" s="75">
        <v>451640</v>
      </c>
      <c r="V946" s="75">
        <v>1055</v>
      </c>
      <c r="W946" s="75">
        <v>198971</v>
      </c>
      <c r="X946" s="76">
        <v>1050584</v>
      </c>
      <c r="Y946" s="75">
        <v>1330628</v>
      </c>
      <c r="Z946" s="75">
        <v>2187165</v>
      </c>
      <c r="AA946" s="75">
        <v>178</v>
      </c>
      <c r="AB946" s="75">
        <v>0</v>
      </c>
      <c r="AC946" s="76">
        <v>3517971</v>
      </c>
      <c r="AD946" s="75">
        <v>570238</v>
      </c>
      <c r="AE946" s="75">
        <v>-322942</v>
      </c>
      <c r="AF946" s="75">
        <v>247296</v>
      </c>
      <c r="AG946" s="74">
        <v>9817289</v>
      </c>
      <c r="AH946" s="74">
        <v>6812645</v>
      </c>
      <c r="AI946" s="74">
        <v>6633365</v>
      </c>
      <c r="AJ946" s="74">
        <v>10138234</v>
      </c>
      <c r="AK946" s="87"/>
    </row>
    <row r="947" spans="1:37" ht="14.15" customHeight="1" x14ac:dyDescent="0.3">
      <c r="A947" s="23"/>
      <c r="B947" s="77">
        <v>4</v>
      </c>
      <c r="C947" s="77" t="s">
        <v>3750</v>
      </c>
      <c r="D947" s="60" t="s">
        <v>2785</v>
      </c>
      <c r="E947" s="60" t="s">
        <v>2786</v>
      </c>
      <c r="F947" s="60" t="s">
        <v>3699</v>
      </c>
      <c r="G947" s="61" t="s">
        <v>2787</v>
      </c>
      <c r="H947" s="62">
        <v>8.2022118999999994E-5</v>
      </c>
      <c r="I947" s="74">
        <v>3165118</v>
      </c>
      <c r="J947" s="74">
        <v>-58213</v>
      </c>
      <c r="K947" s="74">
        <v>0</v>
      </c>
      <c r="L947" s="74"/>
      <c r="M947" s="74">
        <v>-285</v>
      </c>
      <c r="N947" s="74">
        <v>394789</v>
      </c>
      <c r="O947" s="74">
        <v>-579941</v>
      </c>
      <c r="P947" s="74">
        <v>155604</v>
      </c>
      <c r="Q947" s="74">
        <v>-85</v>
      </c>
      <c r="R947" s="74">
        <v>801941</v>
      </c>
      <c r="S947" s="75">
        <v>3878928</v>
      </c>
      <c r="T947" s="75">
        <v>190294</v>
      </c>
      <c r="U947" s="75">
        <v>215444</v>
      </c>
      <c r="V947" s="75">
        <v>503</v>
      </c>
      <c r="W947" s="75">
        <v>1031084</v>
      </c>
      <c r="X947" s="76">
        <v>1437325</v>
      </c>
      <c r="Y947" s="75">
        <v>634745</v>
      </c>
      <c r="Z947" s="75">
        <v>1043336</v>
      </c>
      <c r="AA947" s="75">
        <v>85</v>
      </c>
      <c r="AB947" s="75">
        <v>365744</v>
      </c>
      <c r="AC947" s="76">
        <v>2043910</v>
      </c>
      <c r="AD947" s="75">
        <v>394789</v>
      </c>
      <c r="AE947" s="75">
        <v>-213147</v>
      </c>
      <c r="AF947" s="75">
        <v>181642</v>
      </c>
      <c r="AG947" s="74">
        <v>4683109</v>
      </c>
      <c r="AH947" s="74">
        <v>3249814</v>
      </c>
      <c r="AI947" s="74">
        <v>3164292</v>
      </c>
      <c r="AJ947" s="74">
        <v>4836208</v>
      </c>
      <c r="AK947" s="87"/>
    </row>
    <row r="948" spans="1:37" ht="14.15" customHeight="1" x14ac:dyDescent="0.3">
      <c r="A948" s="23"/>
      <c r="B948" s="77">
        <v>5</v>
      </c>
      <c r="C948" s="77" t="s">
        <v>3749</v>
      </c>
      <c r="D948" s="60" t="s">
        <v>2788</v>
      </c>
      <c r="E948" s="60" t="s">
        <v>2789</v>
      </c>
      <c r="F948" s="60" t="s">
        <v>3699</v>
      </c>
      <c r="G948" s="25" t="s">
        <v>2790</v>
      </c>
      <c r="H948" s="62">
        <v>1.7557549E-5</v>
      </c>
      <c r="I948" s="74">
        <v>875926</v>
      </c>
      <c r="J948" s="74">
        <v>-12461</v>
      </c>
      <c r="K948" s="74">
        <v>0</v>
      </c>
      <c r="L948" s="74"/>
      <c r="M948" s="74">
        <v>-61</v>
      </c>
      <c r="N948" s="74">
        <v>57138</v>
      </c>
      <c r="O948" s="74">
        <v>-124142</v>
      </c>
      <c r="P948" s="74">
        <v>33308</v>
      </c>
      <c r="Q948" s="74">
        <v>-18</v>
      </c>
      <c r="R948" s="74">
        <v>627</v>
      </c>
      <c r="S948" s="75">
        <v>830317</v>
      </c>
      <c r="T948" s="75">
        <v>40734</v>
      </c>
      <c r="U948" s="75">
        <v>46118</v>
      </c>
      <c r="V948" s="75">
        <v>108</v>
      </c>
      <c r="W948" s="75">
        <v>16811</v>
      </c>
      <c r="X948" s="76">
        <v>103771</v>
      </c>
      <c r="Y948" s="75">
        <v>135873</v>
      </c>
      <c r="Z948" s="75">
        <v>223335</v>
      </c>
      <c r="AA948" s="75">
        <v>18</v>
      </c>
      <c r="AB948" s="75">
        <v>0</v>
      </c>
      <c r="AC948" s="76">
        <v>359226</v>
      </c>
      <c r="AD948" s="75">
        <v>57138</v>
      </c>
      <c r="AE948" s="75">
        <v>-32229</v>
      </c>
      <c r="AF948" s="75">
        <v>24909</v>
      </c>
      <c r="AG948" s="74">
        <v>1002460</v>
      </c>
      <c r="AH948" s="74">
        <v>695651</v>
      </c>
      <c r="AI948" s="74">
        <v>677344</v>
      </c>
      <c r="AJ948" s="74">
        <v>1035233</v>
      </c>
      <c r="AK948" s="87"/>
    </row>
    <row r="949" spans="1:37" x14ac:dyDescent="0.3">
      <c r="A949" s="23"/>
      <c r="B949" s="77">
        <v>4</v>
      </c>
      <c r="C949" s="77" t="s">
        <v>3750</v>
      </c>
      <c r="D949" s="60" t="s">
        <v>2791</v>
      </c>
      <c r="E949" s="60" t="s">
        <v>2792</v>
      </c>
      <c r="F949" s="60" t="s">
        <v>3699</v>
      </c>
      <c r="G949" s="61" t="s">
        <v>2793</v>
      </c>
      <c r="H949" s="62">
        <v>1.2169533E-5</v>
      </c>
      <c r="I949" s="74">
        <v>654086</v>
      </c>
      <c r="J949" s="74">
        <v>-8637</v>
      </c>
      <c r="K949" s="74">
        <v>0</v>
      </c>
      <c r="L949" s="74"/>
      <c r="M949" s="74">
        <v>-42</v>
      </c>
      <c r="N949" s="74">
        <v>33124</v>
      </c>
      <c r="O949" s="74">
        <v>-86045</v>
      </c>
      <c r="P949" s="74">
        <v>23087</v>
      </c>
      <c r="Q949" s="74">
        <v>-13</v>
      </c>
      <c r="R949" s="74">
        <v>-40049</v>
      </c>
      <c r="S949" s="75">
        <v>575511</v>
      </c>
      <c r="T949" s="75">
        <v>28234</v>
      </c>
      <c r="U949" s="75">
        <v>31965</v>
      </c>
      <c r="V949" s="75">
        <v>75</v>
      </c>
      <c r="W949" s="75">
        <v>11768</v>
      </c>
      <c r="X949" s="76">
        <v>72042</v>
      </c>
      <c r="Y949" s="75">
        <v>94176</v>
      </c>
      <c r="Z949" s="75">
        <v>154799</v>
      </c>
      <c r="AA949" s="75">
        <v>13</v>
      </c>
      <c r="AB949" s="75">
        <v>51489</v>
      </c>
      <c r="AC949" s="76">
        <v>300477</v>
      </c>
      <c r="AD949" s="75">
        <v>33124</v>
      </c>
      <c r="AE949" s="75">
        <v>-22241</v>
      </c>
      <c r="AF949" s="75">
        <v>10883</v>
      </c>
      <c r="AG949" s="74">
        <v>694828</v>
      </c>
      <c r="AH949" s="74">
        <v>482171</v>
      </c>
      <c r="AI949" s="74">
        <v>469483</v>
      </c>
      <c r="AJ949" s="74">
        <v>717543</v>
      </c>
      <c r="AK949" s="87"/>
    </row>
    <row r="950" spans="1:37" x14ac:dyDescent="0.3">
      <c r="A950" s="23"/>
      <c r="B950" s="77">
        <v>4</v>
      </c>
      <c r="C950" s="77" t="s">
        <v>3750</v>
      </c>
      <c r="D950" s="60" t="s">
        <v>2794</v>
      </c>
      <c r="E950" s="60" t="s">
        <v>2795</v>
      </c>
      <c r="F950" s="60" t="s">
        <v>3699</v>
      </c>
      <c r="G950" s="61" t="s">
        <v>2796</v>
      </c>
      <c r="H950" s="62">
        <v>1.0157763E-4</v>
      </c>
      <c r="I950" s="74">
        <v>4888743</v>
      </c>
      <c r="J950" s="74">
        <v>-72092</v>
      </c>
      <c r="K950" s="74">
        <v>0</v>
      </c>
      <c r="L950" s="74"/>
      <c r="M950" s="74">
        <v>-353</v>
      </c>
      <c r="N950" s="74">
        <v>355239</v>
      </c>
      <c r="O950" s="74">
        <v>-718210</v>
      </c>
      <c r="P950" s="74">
        <v>192703</v>
      </c>
      <c r="Q950" s="74">
        <v>-105</v>
      </c>
      <c r="R950" s="74">
        <v>157806</v>
      </c>
      <c r="S950" s="75">
        <v>4803731</v>
      </c>
      <c r="T950" s="75">
        <v>235664</v>
      </c>
      <c r="U950" s="75">
        <v>266810</v>
      </c>
      <c r="V950" s="75">
        <v>623</v>
      </c>
      <c r="W950" s="75">
        <v>554862</v>
      </c>
      <c r="X950" s="76">
        <v>1057959</v>
      </c>
      <c r="Y950" s="75">
        <v>786080</v>
      </c>
      <c r="Z950" s="75">
        <v>1292086</v>
      </c>
      <c r="AA950" s="75">
        <v>105</v>
      </c>
      <c r="AB950" s="75">
        <v>0</v>
      </c>
      <c r="AC950" s="76">
        <v>2078271</v>
      </c>
      <c r="AD950" s="75">
        <v>355239</v>
      </c>
      <c r="AE950" s="75">
        <v>-149612</v>
      </c>
      <c r="AF950" s="75">
        <v>205627</v>
      </c>
      <c r="AG950" s="74">
        <v>5799644</v>
      </c>
      <c r="AH950" s="74">
        <v>4024626</v>
      </c>
      <c r="AI950" s="74">
        <v>3918715</v>
      </c>
      <c r="AJ950" s="74">
        <v>5989245</v>
      </c>
      <c r="AK950" s="87"/>
    </row>
    <row r="951" spans="1:37" x14ac:dyDescent="0.3">
      <c r="A951" s="23"/>
      <c r="B951" s="77">
        <v>4</v>
      </c>
      <c r="C951" s="77" t="s">
        <v>3750</v>
      </c>
      <c r="D951" s="60" t="s">
        <v>2797</v>
      </c>
      <c r="E951" s="60" t="s">
        <v>2798</v>
      </c>
      <c r="F951" s="60" t="s">
        <v>3699</v>
      </c>
      <c r="G951" s="61" t="s">
        <v>2799</v>
      </c>
      <c r="H951" s="62">
        <v>4.9865920000000001E-5</v>
      </c>
      <c r="I951" s="74">
        <v>2800619</v>
      </c>
      <c r="J951" s="74">
        <v>-35391</v>
      </c>
      <c r="K951" s="74">
        <v>0</v>
      </c>
      <c r="L951" s="74"/>
      <c r="M951" s="74">
        <v>-173</v>
      </c>
      <c r="N951" s="74">
        <v>119119</v>
      </c>
      <c r="O951" s="74">
        <v>-352579</v>
      </c>
      <c r="P951" s="74">
        <v>94600</v>
      </c>
      <c r="Q951" s="74">
        <v>-52</v>
      </c>
      <c r="R951" s="74">
        <v>-267924</v>
      </c>
      <c r="S951" s="75">
        <v>2358219</v>
      </c>
      <c r="T951" s="75">
        <v>115691</v>
      </c>
      <c r="U951" s="75">
        <v>130981</v>
      </c>
      <c r="V951" s="75">
        <v>306</v>
      </c>
      <c r="W951" s="75">
        <v>4656</v>
      </c>
      <c r="X951" s="76">
        <v>251634</v>
      </c>
      <c r="Y951" s="75">
        <v>385898</v>
      </c>
      <c r="Z951" s="75">
        <v>634303</v>
      </c>
      <c r="AA951" s="75">
        <v>52</v>
      </c>
      <c r="AB951" s="75">
        <v>344465</v>
      </c>
      <c r="AC951" s="76">
        <v>1364718</v>
      </c>
      <c r="AD951" s="75">
        <v>119119</v>
      </c>
      <c r="AE951" s="75">
        <v>-97331</v>
      </c>
      <c r="AF951" s="75">
        <v>21788</v>
      </c>
      <c r="AG951" s="74">
        <v>2847129</v>
      </c>
      <c r="AH951" s="74">
        <v>1975747</v>
      </c>
      <c r="AI951" s="74">
        <v>1923754</v>
      </c>
      <c r="AJ951" s="74">
        <v>2940207</v>
      </c>
      <c r="AK951" s="87"/>
    </row>
    <row r="952" spans="1:37" x14ac:dyDescent="0.3">
      <c r="A952" s="23"/>
      <c r="B952" s="77">
        <v>4</v>
      </c>
      <c r="C952" s="77" t="s">
        <v>3750</v>
      </c>
      <c r="D952" s="60" t="s">
        <v>2800</v>
      </c>
      <c r="E952" s="60" t="s">
        <v>2801</v>
      </c>
      <c r="F952" s="60" t="s">
        <v>3699</v>
      </c>
      <c r="G952" s="61" t="s">
        <v>2802</v>
      </c>
      <c r="H952" s="62">
        <v>5.0353433999999998E-5</v>
      </c>
      <c r="I952" s="74">
        <v>2727372</v>
      </c>
      <c r="J952" s="74">
        <v>-35737</v>
      </c>
      <c r="K952" s="74">
        <v>0</v>
      </c>
      <c r="L952" s="74"/>
      <c r="M952" s="74">
        <v>-175</v>
      </c>
      <c r="N952" s="74">
        <v>134165</v>
      </c>
      <c r="O952" s="74">
        <v>-356026</v>
      </c>
      <c r="P952" s="74">
        <v>95525</v>
      </c>
      <c r="Q952" s="74">
        <v>-52</v>
      </c>
      <c r="R952" s="74">
        <v>-183797</v>
      </c>
      <c r="S952" s="75">
        <v>2381275</v>
      </c>
      <c r="T952" s="75">
        <v>116822</v>
      </c>
      <c r="U952" s="75">
        <v>132261</v>
      </c>
      <c r="V952" s="75">
        <v>309</v>
      </c>
      <c r="W952" s="75">
        <v>173728</v>
      </c>
      <c r="X952" s="76">
        <v>423120</v>
      </c>
      <c r="Y952" s="75">
        <v>389670</v>
      </c>
      <c r="Z952" s="75">
        <v>640505</v>
      </c>
      <c r="AA952" s="75">
        <v>52</v>
      </c>
      <c r="AB952" s="75">
        <v>236302</v>
      </c>
      <c r="AC952" s="76">
        <v>1266529</v>
      </c>
      <c r="AD952" s="75">
        <v>134165</v>
      </c>
      <c r="AE952" s="75">
        <v>-74270</v>
      </c>
      <c r="AF952" s="75">
        <v>59895</v>
      </c>
      <c r="AG952" s="74">
        <v>2874964</v>
      </c>
      <c r="AH952" s="74">
        <v>1995063</v>
      </c>
      <c r="AI952" s="74">
        <v>1942561</v>
      </c>
      <c r="AJ952" s="74">
        <v>2968952</v>
      </c>
      <c r="AK952" s="87"/>
    </row>
    <row r="953" spans="1:37" x14ac:dyDescent="0.3">
      <c r="A953" s="23"/>
      <c r="B953" s="77">
        <v>4</v>
      </c>
      <c r="C953" s="77" t="s">
        <v>3750</v>
      </c>
      <c r="D953" s="60" t="s">
        <v>2803</v>
      </c>
      <c r="E953" s="60" t="s">
        <v>2804</v>
      </c>
      <c r="F953" s="60" t="s">
        <v>3699</v>
      </c>
      <c r="G953" s="61" t="s">
        <v>2805</v>
      </c>
      <c r="H953" s="62">
        <v>4.4127062999999998E-5</v>
      </c>
      <c r="I953" s="74">
        <v>2225209</v>
      </c>
      <c r="J953" s="74">
        <v>-31318</v>
      </c>
      <c r="K953" s="74">
        <v>0</v>
      </c>
      <c r="L953" s="74"/>
      <c r="M953" s="74">
        <v>-153</v>
      </c>
      <c r="N953" s="74">
        <v>140325</v>
      </c>
      <c r="O953" s="74">
        <v>-312003</v>
      </c>
      <c r="P953" s="74">
        <v>83713</v>
      </c>
      <c r="Q953" s="74">
        <v>-46</v>
      </c>
      <c r="R953" s="74">
        <v>-18905</v>
      </c>
      <c r="S953" s="75">
        <v>2086822</v>
      </c>
      <c r="T953" s="75">
        <v>102376</v>
      </c>
      <c r="U953" s="75">
        <v>115907</v>
      </c>
      <c r="V953" s="75">
        <v>271</v>
      </c>
      <c r="W953" s="75">
        <v>686980</v>
      </c>
      <c r="X953" s="76">
        <v>905534</v>
      </c>
      <c r="Y953" s="75">
        <v>341486</v>
      </c>
      <c r="Z953" s="75">
        <v>561304</v>
      </c>
      <c r="AA953" s="75">
        <v>46</v>
      </c>
      <c r="AB953" s="75">
        <v>24300</v>
      </c>
      <c r="AC953" s="76">
        <v>927136</v>
      </c>
      <c r="AD953" s="75">
        <v>140325</v>
      </c>
      <c r="AE953" s="75">
        <v>10885</v>
      </c>
      <c r="AF953" s="75">
        <v>151210</v>
      </c>
      <c r="AG953" s="74">
        <v>2519465</v>
      </c>
      <c r="AH953" s="74">
        <v>1748367</v>
      </c>
      <c r="AI953" s="74">
        <v>1702357</v>
      </c>
      <c r="AJ953" s="74">
        <v>2601831</v>
      </c>
      <c r="AK953" s="87"/>
    </row>
    <row r="954" spans="1:37" x14ac:dyDescent="0.3">
      <c r="A954" s="23"/>
      <c r="B954" s="77">
        <v>4</v>
      </c>
      <c r="C954" s="77" t="s">
        <v>3750</v>
      </c>
      <c r="D954" s="60" t="s">
        <v>2806</v>
      </c>
      <c r="E954" s="60" t="s">
        <v>2807</v>
      </c>
      <c r="F954" s="60" t="s">
        <v>3699</v>
      </c>
      <c r="G954" s="61" t="s">
        <v>2808</v>
      </c>
      <c r="H954" s="62">
        <v>1.6388783899999999E-4</v>
      </c>
      <c r="I954" s="74">
        <v>8505141</v>
      </c>
      <c r="J954" s="74">
        <v>-116315</v>
      </c>
      <c r="K954" s="74">
        <v>0</v>
      </c>
      <c r="L954" s="74"/>
      <c r="M954" s="74">
        <v>-570</v>
      </c>
      <c r="N954" s="74">
        <v>487960</v>
      </c>
      <c r="O954" s="74">
        <v>-1158777</v>
      </c>
      <c r="P954" s="74">
        <v>310911</v>
      </c>
      <c r="Q954" s="74">
        <v>-170</v>
      </c>
      <c r="R954" s="74">
        <v>-277725</v>
      </c>
      <c r="S954" s="75">
        <v>7750455</v>
      </c>
      <c r="T954" s="75">
        <v>380226</v>
      </c>
      <c r="U954" s="75">
        <v>430477</v>
      </c>
      <c r="V954" s="75">
        <v>1006</v>
      </c>
      <c r="W954" s="75">
        <v>182122</v>
      </c>
      <c r="X954" s="76">
        <v>993831</v>
      </c>
      <c r="Y954" s="75">
        <v>1268280</v>
      </c>
      <c r="Z954" s="75">
        <v>2084683</v>
      </c>
      <c r="AA954" s="75">
        <v>170</v>
      </c>
      <c r="AB954" s="75">
        <v>357049</v>
      </c>
      <c r="AC954" s="76">
        <v>3710182</v>
      </c>
      <c r="AD954" s="75">
        <v>487960</v>
      </c>
      <c r="AE954" s="75">
        <v>-296189</v>
      </c>
      <c r="AF954" s="75">
        <v>191771</v>
      </c>
      <c r="AG954" s="74">
        <v>9357288</v>
      </c>
      <c r="AH954" s="74">
        <v>6493431</v>
      </c>
      <c r="AI954" s="74">
        <v>6322551</v>
      </c>
      <c r="AJ954" s="74">
        <v>9663195</v>
      </c>
      <c r="AK954" s="87"/>
    </row>
    <row r="955" spans="1:37" x14ac:dyDescent="0.3">
      <c r="A955" s="23"/>
      <c r="B955" s="77">
        <v>4</v>
      </c>
      <c r="C955" s="77" t="s">
        <v>3750</v>
      </c>
      <c r="D955" s="60" t="s">
        <v>2809</v>
      </c>
      <c r="E955" s="60" t="s">
        <v>2810</v>
      </c>
      <c r="F955" s="60" t="s">
        <v>3699</v>
      </c>
      <c r="G955" s="61" t="s">
        <v>2811</v>
      </c>
      <c r="H955" s="62">
        <v>3.3558435599999998E-4</v>
      </c>
      <c r="I955" s="74">
        <v>15594484</v>
      </c>
      <c r="J955" s="74">
        <v>-238172</v>
      </c>
      <c r="K955" s="74">
        <v>0</v>
      </c>
      <c r="L955" s="74"/>
      <c r="M955" s="74">
        <v>-1167</v>
      </c>
      <c r="N955" s="74">
        <v>1250386</v>
      </c>
      <c r="O955" s="74">
        <v>-2372766</v>
      </c>
      <c r="P955" s="74">
        <v>636636</v>
      </c>
      <c r="Q955" s="74">
        <v>-347</v>
      </c>
      <c r="R955" s="74">
        <v>1001140</v>
      </c>
      <c r="S955" s="75">
        <v>15870194</v>
      </c>
      <c r="T955" s="75">
        <v>778568</v>
      </c>
      <c r="U955" s="75">
        <v>881466</v>
      </c>
      <c r="V955" s="75">
        <v>2059</v>
      </c>
      <c r="W955" s="75">
        <v>1287290</v>
      </c>
      <c r="X955" s="76">
        <v>2949383</v>
      </c>
      <c r="Y955" s="75">
        <v>2596989</v>
      </c>
      <c r="Z955" s="75">
        <v>4268693</v>
      </c>
      <c r="AA955" s="75">
        <v>347</v>
      </c>
      <c r="AB955" s="75">
        <v>6883983</v>
      </c>
      <c r="AC955" s="76">
        <v>13750012</v>
      </c>
      <c r="AD955" s="75">
        <v>1250386</v>
      </c>
      <c r="AE955" s="75">
        <v>-1637485</v>
      </c>
      <c r="AF955" s="75">
        <v>-387099</v>
      </c>
      <c r="AG955" s="74">
        <v>19160418</v>
      </c>
      <c r="AH955" s="74">
        <v>13296251</v>
      </c>
      <c r="AI955" s="74">
        <v>12946349</v>
      </c>
      <c r="AJ955" s="74">
        <v>19786807</v>
      </c>
      <c r="AK955" s="87"/>
    </row>
    <row r="956" spans="1:37" x14ac:dyDescent="0.3">
      <c r="A956" s="23"/>
      <c r="B956" s="77">
        <v>4</v>
      </c>
      <c r="C956" s="77" t="s">
        <v>3750</v>
      </c>
      <c r="D956" s="60" t="s">
        <v>2812</v>
      </c>
      <c r="E956" s="60" t="s">
        <v>2813</v>
      </c>
      <c r="F956" s="60" t="s">
        <v>3699</v>
      </c>
      <c r="G956" s="61" t="s">
        <v>2814</v>
      </c>
      <c r="H956" s="62">
        <v>2.7217653999999999E-5</v>
      </c>
      <c r="I956" s="74">
        <v>1301296</v>
      </c>
      <c r="J956" s="74">
        <v>-19317</v>
      </c>
      <c r="K956" s="74">
        <v>0</v>
      </c>
      <c r="L956" s="74"/>
      <c r="M956" s="74">
        <v>-95</v>
      </c>
      <c r="N956" s="74">
        <v>96378</v>
      </c>
      <c r="O956" s="74">
        <v>-192444</v>
      </c>
      <c r="P956" s="74">
        <v>51635</v>
      </c>
      <c r="Q956" s="74">
        <v>-28</v>
      </c>
      <c r="R956" s="74">
        <v>49732</v>
      </c>
      <c r="S956" s="75">
        <v>1287157</v>
      </c>
      <c r="T956" s="75">
        <v>63146</v>
      </c>
      <c r="U956" s="75">
        <v>71491</v>
      </c>
      <c r="V956" s="75">
        <v>167</v>
      </c>
      <c r="W956" s="75">
        <v>176752</v>
      </c>
      <c r="X956" s="76">
        <v>311556</v>
      </c>
      <c r="Y956" s="75">
        <v>210629</v>
      </c>
      <c r="Z956" s="75">
        <v>346213</v>
      </c>
      <c r="AA956" s="75">
        <v>28</v>
      </c>
      <c r="AB956" s="75">
        <v>0</v>
      </c>
      <c r="AC956" s="76">
        <v>556870</v>
      </c>
      <c r="AD956" s="75">
        <v>96378</v>
      </c>
      <c r="AE956" s="75">
        <v>-37460</v>
      </c>
      <c r="AF956" s="75">
        <v>58918</v>
      </c>
      <c r="AG956" s="74">
        <v>1554011</v>
      </c>
      <c r="AH956" s="74">
        <v>1078396</v>
      </c>
      <c r="AI956" s="74">
        <v>1050017</v>
      </c>
      <c r="AJ956" s="74">
        <v>1604814</v>
      </c>
      <c r="AK956" s="87"/>
    </row>
    <row r="957" spans="1:37" x14ac:dyDescent="0.3">
      <c r="A957" s="23"/>
      <c r="B957" s="77">
        <v>4</v>
      </c>
      <c r="C957" s="77" t="s">
        <v>3750</v>
      </c>
      <c r="D957" s="60" t="s">
        <v>2815</v>
      </c>
      <c r="E957" s="60" t="s">
        <v>2816</v>
      </c>
      <c r="F957" s="60" t="s">
        <v>3699</v>
      </c>
      <c r="G957" s="61" t="s">
        <v>2817</v>
      </c>
      <c r="H957" s="62">
        <v>3.1767314999999998E-5</v>
      </c>
      <c r="I957" s="74">
        <v>1833206</v>
      </c>
      <c r="J957" s="74">
        <v>-22546</v>
      </c>
      <c r="K957" s="74">
        <v>0</v>
      </c>
      <c r="L957" s="74"/>
      <c r="M957" s="74">
        <v>-110</v>
      </c>
      <c r="N957" s="74">
        <v>69118</v>
      </c>
      <c r="O957" s="74">
        <v>-224612</v>
      </c>
      <c r="P957" s="74">
        <v>60266</v>
      </c>
      <c r="Q957" s="74">
        <v>-33</v>
      </c>
      <c r="R957" s="74">
        <v>-212972</v>
      </c>
      <c r="S957" s="75">
        <v>1502317</v>
      </c>
      <c r="T957" s="75">
        <v>73701</v>
      </c>
      <c r="U957" s="75">
        <v>83442</v>
      </c>
      <c r="V957" s="75">
        <v>195</v>
      </c>
      <c r="W957" s="75">
        <v>4</v>
      </c>
      <c r="X957" s="76">
        <v>157342</v>
      </c>
      <c r="Y957" s="75">
        <v>245838</v>
      </c>
      <c r="Z957" s="75">
        <v>404086</v>
      </c>
      <c r="AA957" s="75">
        <v>33</v>
      </c>
      <c r="AB957" s="75">
        <v>939583</v>
      </c>
      <c r="AC957" s="76">
        <v>1589540</v>
      </c>
      <c r="AD957" s="75">
        <v>69118</v>
      </c>
      <c r="AE957" s="75">
        <v>-157014</v>
      </c>
      <c r="AF957" s="75">
        <v>-87896</v>
      </c>
      <c r="AG957" s="74">
        <v>1813777</v>
      </c>
      <c r="AH957" s="74">
        <v>1258659</v>
      </c>
      <c r="AI957" s="74">
        <v>1225536</v>
      </c>
      <c r="AJ957" s="74">
        <v>1873072</v>
      </c>
      <c r="AK957" s="87"/>
    </row>
    <row r="958" spans="1:37" x14ac:dyDescent="0.3">
      <c r="A958" s="23"/>
      <c r="B958" s="77">
        <v>4</v>
      </c>
      <c r="C958" s="77" t="s">
        <v>3750</v>
      </c>
      <c r="D958" s="60" t="s">
        <v>2818</v>
      </c>
      <c r="E958" s="60" t="s">
        <v>2819</v>
      </c>
      <c r="F958" s="60" t="s">
        <v>3699</v>
      </c>
      <c r="G958" s="61" t="s">
        <v>2820</v>
      </c>
      <c r="H958" s="62">
        <v>1.5141959799999999E-4</v>
      </c>
      <c r="I958" s="74">
        <v>7405493</v>
      </c>
      <c r="J958" s="74">
        <v>-107466</v>
      </c>
      <c r="K958" s="74">
        <v>0</v>
      </c>
      <c r="L958" s="74"/>
      <c r="M958" s="74">
        <v>-527</v>
      </c>
      <c r="N958" s="74">
        <v>513274</v>
      </c>
      <c r="O958" s="74">
        <v>-1070620</v>
      </c>
      <c r="P958" s="74">
        <v>287258</v>
      </c>
      <c r="Q958" s="74">
        <v>-157</v>
      </c>
      <c r="R958" s="74">
        <v>133562</v>
      </c>
      <c r="S958" s="75">
        <v>7160817</v>
      </c>
      <c r="T958" s="75">
        <v>351299</v>
      </c>
      <c r="U958" s="75">
        <v>397728</v>
      </c>
      <c r="V958" s="75">
        <v>929</v>
      </c>
      <c r="W958" s="75">
        <v>330530</v>
      </c>
      <c r="X958" s="76">
        <v>1080486</v>
      </c>
      <c r="Y958" s="75">
        <v>1171792</v>
      </c>
      <c r="Z958" s="75">
        <v>1926084</v>
      </c>
      <c r="AA958" s="75">
        <v>157</v>
      </c>
      <c r="AB958" s="75">
        <v>0</v>
      </c>
      <c r="AC958" s="76">
        <v>3098033</v>
      </c>
      <c r="AD958" s="75">
        <v>513274</v>
      </c>
      <c r="AE958" s="75">
        <v>-275005</v>
      </c>
      <c r="AF958" s="75">
        <v>238269</v>
      </c>
      <c r="AG958" s="74">
        <v>8645405</v>
      </c>
      <c r="AH958" s="74">
        <v>5999424</v>
      </c>
      <c r="AI958" s="74">
        <v>5841544</v>
      </c>
      <c r="AJ958" s="74">
        <v>8928040</v>
      </c>
      <c r="AK958" s="87"/>
    </row>
    <row r="959" spans="1:37" x14ac:dyDescent="0.3">
      <c r="A959" s="23"/>
      <c r="B959" s="77">
        <v>4</v>
      </c>
      <c r="C959" s="77" t="s">
        <v>3750</v>
      </c>
      <c r="D959" s="60" t="s">
        <v>2821</v>
      </c>
      <c r="E959" s="60" t="s">
        <v>2822</v>
      </c>
      <c r="F959" s="60" t="s">
        <v>3699</v>
      </c>
      <c r="G959" s="61" t="s">
        <v>2823</v>
      </c>
      <c r="H959" s="62">
        <v>2.2418599999999999E-5</v>
      </c>
      <c r="I959" s="74">
        <v>1689896</v>
      </c>
      <c r="J959" s="74">
        <v>-15911</v>
      </c>
      <c r="K959" s="74">
        <v>0</v>
      </c>
      <c r="L959" s="74"/>
      <c r="M959" s="74">
        <v>-78</v>
      </c>
      <c r="N959" s="74">
        <v>-5876</v>
      </c>
      <c r="O959" s="74">
        <v>-158512</v>
      </c>
      <c r="P959" s="74">
        <v>42530</v>
      </c>
      <c r="Q959" s="74">
        <v>-23</v>
      </c>
      <c r="R959" s="74">
        <v>-491821</v>
      </c>
      <c r="S959" s="75">
        <v>1060205</v>
      </c>
      <c r="T959" s="75">
        <v>52012</v>
      </c>
      <c r="U959" s="75">
        <v>58886</v>
      </c>
      <c r="V959" s="75">
        <v>138</v>
      </c>
      <c r="W959" s="75">
        <v>7</v>
      </c>
      <c r="X959" s="76">
        <v>111043</v>
      </c>
      <c r="Y959" s="75">
        <v>173491</v>
      </c>
      <c r="Z959" s="75">
        <v>285169</v>
      </c>
      <c r="AA959" s="75">
        <v>23</v>
      </c>
      <c r="AB959" s="75">
        <v>1576343</v>
      </c>
      <c r="AC959" s="76">
        <v>2035026</v>
      </c>
      <c r="AD959" s="75">
        <v>-5876</v>
      </c>
      <c r="AE959" s="75">
        <v>-178172</v>
      </c>
      <c r="AF959" s="75">
        <v>-184048</v>
      </c>
      <c r="AG959" s="74">
        <v>1280005</v>
      </c>
      <c r="AH959" s="74">
        <v>888252</v>
      </c>
      <c r="AI959" s="74">
        <v>864876</v>
      </c>
      <c r="AJ959" s="74">
        <v>1321851</v>
      </c>
      <c r="AK959" s="87"/>
    </row>
    <row r="960" spans="1:37" x14ac:dyDescent="0.3">
      <c r="A960" s="23"/>
      <c r="B960" s="77">
        <v>4</v>
      </c>
      <c r="C960" s="77" t="s">
        <v>3750</v>
      </c>
      <c r="D960" s="60" t="s">
        <v>2824</v>
      </c>
      <c r="E960" s="60" t="s">
        <v>2825</v>
      </c>
      <c r="F960" s="60" t="s">
        <v>3699</v>
      </c>
      <c r="G960" s="61" t="s">
        <v>2826</v>
      </c>
      <c r="H960" s="62">
        <v>1.0572262680000001E-3</v>
      </c>
      <c r="I960" s="74">
        <v>51028243</v>
      </c>
      <c r="J960" s="74">
        <v>-750338</v>
      </c>
      <c r="K960" s="74">
        <v>0</v>
      </c>
      <c r="L960" s="74"/>
      <c r="M960" s="74">
        <v>-3677</v>
      </c>
      <c r="N960" s="74">
        <v>3677206</v>
      </c>
      <c r="O960" s="74">
        <v>-7475171</v>
      </c>
      <c r="P960" s="74">
        <v>2005661</v>
      </c>
      <c r="Q960" s="74">
        <v>-1094</v>
      </c>
      <c r="R960" s="74">
        <v>1516692</v>
      </c>
      <c r="S960" s="75">
        <v>49997522</v>
      </c>
      <c r="T960" s="75">
        <v>2452804</v>
      </c>
      <c r="U960" s="75">
        <v>2776973</v>
      </c>
      <c r="V960" s="75">
        <v>6488</v>
      </c>
      <c r="W960" s="75">
        <v>3738013</v>
      </c>
      <c r="X960" s="76">
        <v>8974278</v>
      </c>
      <c r="Y960" s="75">
        <v>8181565</v>
      </c>
      <c r="Z960" s="75">
        <v>13448107</v>
      </c>
      <c r="AA960" s="75">
        <v>1094</v>
      </c>
      <c r="AB960" s="75">
        <v>0</v>
      </c>
      <c r="AC960" s="76">
        <v>21630766</v>
      </c>
      <c r="AD960" s="75">
        <v>3677206</v>
      </c>
      <c r="AE960" s="75">
        <v>-1823616</v>
      </c>
      <c r="AF960" s="75">
        <v>1853590</v>
      </c>
      <c r="AG960" s="74">
        <v>60363056</v>
      </c>
      <c r="AH960" s="74">
        <v>41888561</v>
      </c>
      <c r="AI960" s="74">
        <v>40786227</v>
      </c>
      <c r="AJ960" s="74">
        <v>62336435</v>
      </c>
      <c r="AK960" s="87"/>
    </row>
    <row r="961" spans="1:37" x14ac:dyDescent="0.3">
      <c r="A961" s="23"/>
      <c r="B961" s="77">
        <v>4</v>
      </c>
      <c r="C961" s="77" t="s">
        <v>3750</v>
      </c>
      <c r="D961" s="60" t="s">
        <v>2827</v>
      </c>
      <c r="E961" s="60" t="s">
        <v>2828</v>
      </c>
      <c r="F961" s="60" t="s">
        <v>3699</v>
      </c>
      <c r="G961" s="61" t="s">
        <v>2829</v>
      </c>
      <c r="H961" s="62">
        <v>5.8517180000000001E-5</v>
      </c>
      <c r="I961" s="74">
        <v>3032593</v>
      </c>
      <c r="J961" s="74">
        <v>-41531</v>
      </c>
      <c r="K961" s="74">
        <v>0</v>
      </c>
      <c r="L961" s="74"/>
      <c r="M961" s="74">
        <v>-204</v>
      </c>
      <c r="N961" s="74">
        <v>174812</v>
      </c>
      <c r="O961" s="74">
        <v>-413749</v>
      </c>
      <c r="P961" s="74">
        <v>111013</v>
      </c>
      <c r="Q961" s="74">
        <v>-61</v>
      </c>
      <c r="R961" s="74">
        <v>-95525</v>
      </c>
      <c r="S961" s="75">
        <v>2767348</v>
      </c>
      <c r="T961" s="75">
        <v>135762</v>
      </c>
      <c r="U961" s="75">
        <v>153705</v>
      </c>
      <c r="V961" s="75">
        <v>359</v>
      </c>
      <c r="W961" s="75">
        <v>104170</v>
      </c>
      <c r="X961" s="76">
        <v>393996</v>
      </c>
      <c r="Y961" s="75">
        <v>452847</v>
      </c>
      <c r="Z961" s="75">
        <v>744349</v>
      </c>
      <c r="AA961" s="75">
        <v>61</v>
      </c>
      <c r="AB961" s="75">
        <v>122809</v>
      </c>
      <c r="AC961" s="76">
        <v>1320066</v>
      </c>
      <c r="AD961" s="75">
        <v>174812</v>
      </c>
      <c r="AE961" s="75">
        <v>-100195</v>
      </c>
      <c r="AF961" s="75">
        <v>74617</v>
      </c>
      <c r="AG961" s="74">
        <v>3341078</v>
      </c>
      <c r="AH961" s="74">
        <v>2318520</v>
      </c>
      <c r="AI961" s="74">
        <v>2257506</v>
      </c>
      <c r="AJ961" s="74">
        <v>3450304</v>
      </c>
      <c r="AK961" s="87"/>
    </row>
    <row r="962" spans="1:37" x14ac:dyDescent="0.3">
      <c r="A962" s="23"/>
      <c r="B962" s="77">
        <v>4</v>
      </c>
      <c r="C962" s="77" t="s">
        <v>3750</v>
      </c>
      <c r="D962" s="60" t="s">
        <v>2830</v>
      </c>
      <c r="E962" s="60" t="s">
        <v>2831</v>
      </c>
      <c r="F962" s="60" t="s">
        <v>3699</v>
      </c>
      <c r="G962" s="61" t="s">
        <v>2832</v>
      </c>
      <c r="H962" s="62">
        <v>5.7244008000000002E-4</v>
      </c>
      <c r="I962" s="74">
        <v>28658539</v>
      </c>
      <c r="J962" s="74">
        <v>-406274</v>
      </c>
      <c r="K962" s="74">
        <v>0</v>
      </c>
      <c r="L962" s="74"/>
      <c r="M962" s="74">
        <v>-1991</v>
      </c>
      <c r="N962" s="74">
        <v>1849081</v>
      </c>
      <c r="O962" s="74">
        <v>-4047466</v>
      </c>
      <c r="P962" s="74">
        <v>1085974</v>
      </c>
      <c r="Q962" s="74">
        <v>-592</v>
      </c>
      <c r="R962" s="74">
        <v>-65880</v>
      </c>
      <c r="S962" s="75">
        <v>27071391</v>
      </c>
      <c r="T962" s="75">
        <v>1328082</v>
      </c>
      <c r="U962" s="75">
        <v>1503605</v>
      </c>
      <c r="V962" s="75">
        <v>3513</v>
      </c>
      <c r="W962" s="75">
        <v>40872</v>
      </c>
      <c r="X962" s="76">
        <v>2876072</v>
      </c>
      <c r="Y962" s="75">
        <v>4429946</v>
      </c>
      <c r="Z962" s="75">
        <v>7281540</v>
      </c>
      <c r="AA962" s="75">
        <v>592</v>
      </c>
      <c r="AB962" s="75">
        <v>84619</v>
      </c>
      <c r="AC962" s="76">
        <v>11796697</v>
      </c>
      <c r="AD962" s="75">
        <v>1849081</v>
      </c>
      <c r="AE962" s="75">
        <v>-1119128</v>
      </c>
      <c r="AF962" s="75">
        <v>729953</v>
      </c>
      <c r="AG962" s="74">
        <v>32683857</v>
      </c>
      <c r="AH962" s="74">
        <v>22680756</v>
      </c>
      <c r="AI962" s="74">
        <v>22083892</v>
      </c>
      <c r="AJ962" s="74">
        <v>33752353</v>
      </c>
      <c r="AK962" s="87"/>
    </row>
    <row r="963" spans="1:37" x14ac:dyDescent="0.3">
      <c r="A963" s="23"/>
      <c r="B963" s="77">
        <v>4</v>
      </c>
      <c r="C963" s="77" t="s">
        <v>3750</v>
      </c>
      <c r="D963" s="60" t="s">
        <v>2833</v>
      </c>
      <c r="E963" s="60" t="s">
        <v>2834</v>
      </c>
      <c r="F963" s="60" t="s">
        <v>3699</v>
      </c>
      <c r="G963" s="61" t="s">
        <v>2835</v>
      </c>
      <c r="H963" s="62">
        <v>7.9995976999999995E-5</v>
      </c>
      <c r="I963" s="74">
        <v>4019692</v>
      </c>
      <c r="J963" s="74">
        <v>-56775</v>
      </c>
      <c r="K963" s="74">
        <v>0</v>
      </c>
      <c r="L963" s="74"/>
      <c r="M963" s="74">
        <v>-278</v>
      </c>
      <c r="N963" s="74">
        <v>256361</v>
      </c>
      <c r="O963" s="74">
        <v>-565616</v>
      </c>
      <c r="P963" s="74">
        <v>151760</v>
      </c>
      <c r="Q963" s="74">
        <v>-83</v>
      </c>
      <c r="R963" s="74">
        <v>-21955</v>
      </c>
      <c r="S963" s="75">
        <v>3783106</v>
      </c>
      <c r="T963" s="75">
        <v>185594</v>
      </c>
      <c r="U963" s="75">
        <v>210122</v>
      </c>
      <c r="V963" s="75">
        <v>491</v>
      </c>
      <c r="W963" s="75">
        <v>103967</v>
      </c>
      <c r="X963" s="76">
        <v>500174</v>
      </c>
      <c r="Y963" s="75">
        <v>619065</v>
      </c>
      <c r="Z963" s="75">
        <v>1017563</v>
      </c>
      <c r="AA963" s="75">
        <v>83</v>
      </c>
      <c r="AB963" s="75">
        <v>28216</v>
      </c>
      <c r="AC963" s="76">
        <v>1664927</v>
      </c>
      <c r="AD963" s="75">
        <v>256361</v>
      </c>
      <c r="AE963" s="75">
        <v>-142432</v>
      </c>
      <c r="AF963" s="75">
        <v>113929</v>
      </c>
      <c r="AG963" s="74">
        <v>4567425</v>
      </c>
      <c r="AH963" s="74">
        <v>3169536</v>
      </c>
      <c r="AI963" s="74">
        <v>3086127</v>
      </c>
      <c r="AJ963" s="74">
        <v>4716742</v>
      </c>
      <c r="AK963" s="87"/>
    </row>
    <row r="964" spans="1:37" x14ac:dyDescent="0.3">
      <c r="A964" s="23"/>
      <c r="B964" s="77">
        <v>4</v>
      </c>
      <c r="C964" s="77" t="s">
        <v>3750</v>
      </c>
      <c r="D964" s="60" t="s">
        <v>2836</v>
      </c>
      <c r="E964" s="60" t="s">
        <v>2837</v>
      </c>
      <c r="F964" s="60" t="s">
        <v>3699</v>
      </c>
      <c r="G964" s="61" t="s">
        <v>2838</v>
      </c>
      <c r="H964" s="62">
        <v>3.3717370999999997E-5</v>
      </c>
      <c r="I964" s="74">
        <v>1553535</v>
      </c>
      <c r="J964" s="74">
        <v>-23930</v>
      </c>
      <c r="K964" s="74">
        <v>0</v>
      </c>
      <c r="L964" s="74"/>
      <c r="M964" s="74">
        <v>-117</v>
      </c>
      <c r="N964" s="74">
        <v>127466</v>
      </c>
      <c r="O964" s="74">
        <v>-238400</v>
      </c>
      <c r="P964" s="74">
        <v>63965</v>
      </c>
      <c r="Q964" s="74">
        <v>-35</v>
      </c>
      <c r="R964" s="74">
        <v>112051</v>
      </c>
      <c r="S964" s="75">
        <v>1594535</v>
      </c>
      <c r="T964" s="75">
        <v>78226</v>
      </c>
      <c r="U964" s="75">
        <v>88564</v>
      </c>
      <c r="V964" s="75">
        <v>207</v>
      </c>
      <c r="W964" s="75">
        <v>328684</v>
      </c>
      <c r="X964" s="76">
        <v>495681</v>
      </c>
      <c r="Y964" s="75">
        <v>260929</v>
      </c>
      <c r="Z964" s="75">
        <v>428891</v>
      </c>
      <c r="AA964" s="75">
        <v>35</v>
      </c>
      <c r="AB964" s="75">
        <v>0</v>
      </c>
      <c r="AC964" s="76">
        <v>689855</v>
      </c>
      <c r="AD964" s="75">
        <v>127466</v>
      </c>
      <c r="AE964" s="75">
        <v>-40031</v>
      </c>
      <c r="AF964" s="75">
        <v>87435</v>
      </c>
      <c r="AG964" s="74">
        <v>1925116</v>
      </c>
      <c r="AH964" s="74">
        <v>1335922</v>
      </c>
      <c r="AI964" s="74">
        <v>1300766</v>
      </c>
      <c r="AJ964" s="74">
        <v>1988052</v>
      </c>
      <c r="AK964" s="87"/>
    </row>
    <row r="965" spans="1:37" x14ac:dyDescent="0.3">
      <c r="A965" s="23"/>
      <c r="B965" s="77">
        <v>4</v>
      </c>
      <c r="C965" s="77" t="s">
        <v>3750</v>
      </c>
      <c r="D965" s="60" t="s">
        <v>2839</v>
      </c>
      <c r="E965" s="60" t="s">
        <v>2840</v>
      </c>
      <c r="F965" s="60" t="s">
        <v>3699</v>
      </c>
      <c r="G965" s="61" t="s">
        <v>2841</v>
      </c>
      <c r="H965" s="62">
        <v>5.7670371000000003E-5</v>
      </c>
      <c r="I965" s="74">
        <v>2808653</v>
      </c>
      <c r="J965" s="74">
        <v>-40930</v>
      </c>
      <c r="K965" s="74">
        <v>0</v>
      </c>
      <c r="L965" s="74"/>
      <c r="M965" s="74">
        <v>-201</v>
      </c>
      <c r="N965" s="74">
        <v>197120</v>
      </c>
      <c r="O965" s="74">
        <v>-407761</v>
      </c>
      <c r="P965" s="74">
        <v>109406</v>
      </c>
      <c r="Q965" s="74">
        <v>-60</v>
      </c>
      <c r="R965" s="74">
        <v>61074</v>
      </c>
      <c r="S965" s="75">
        <v>2727301</v>
      </c>
      <c r="T965" s="75">
        <v>133797</v>
      </c>
      <c r="U965" s="75">
        <v>151480</v>
      </c>
      <c r="V965" s="75">
        <v>354</v>
      </c>
      <c r="W965" s="75">
        <v>78540</v>
      </c>
      <c r="X965" s="76">
        <v>364171</v>
      </c>
      <c r="Y965" s="75">
        <v>446294</v>
      </c>
      <c r="Z965" s="75">
        <v>733577</v>
      </c>
      <c r="AA965" s="75">
        <v>60</v>
      </c>
      <c r="AB965" s="75">
        <v>155555</v>
      </c>
      <c r="AC965" s="76">
        <v>1335486</v>
      </c>
      <c r="AD965" s="75">
        <v>197120</v>
      </c>
      <c r="AE965" s="75">
        <v>-135430</v>
      </c>
      <c r="AF965" s="75">
        <v>61690</v>
      </c>
      <c r="AG965" s="74">
        <v>3292729</v>
      </c>
      <c r="AH965" s="74">
        <v>2284969</v>
      </c>
      <c r="AI965" s="74">
        <v>2224838</v>
      </c>
      <c r="AJ965" s="74">
        <v>3400375</v>
      </c>
      <c r="AK965" s="87"/>
    </row>
    <row r="966" spans="1:37" x14ac:dyDescent="0.3">
      <c r="A966" s="23"/>
      <c r="B966" s="77">
        <v>4</v>
      </c>
      <c r="C966" s="77" t="s">
        <v>3750</v>
      </c>
      <c r="D966" s="60" t="s">
        <v>2842</v>
      </c>
      <c r="E966" s="60" t="s">
        <v>2843</v>
      </c>
      <c r="F966" s="60" t="s">
        <v>3699</v>
      </c>
      <c r="G966" s="61" t="s">
        <v>2844</v>
      </c>
      <c r="H966" s="62">
        <v>5.6048611999999997E-5</v>
      </c>
      <c r="I966" s="74">
        <v>2883348</v>
      </c>
      <c r="J966" s="74">
        <v>-39779</v>
      </c>
      <c r="K966" s="74">
        <v>0</v>
      </c>
      <c r="L966" s="74"/>
      <c r="M966" s="74">
        <v>-195</v>
      </c>
      <c r="N966" s="74">
        <v>170377</v>
      </c>
      <c r="O966" s="74">
        <v>-396294</v>
      </c>
      <c r="P966" s="74">
        <v>106330</v>
      </c>
      <c r="Q966" s="74">
        <v>-58</v>
      </c>
      <c r="R966" s="74">
        <v>-73120</v>
      </c>
      <c r="S966" s="75">
        <v>2650609</v>
      </c>
      <c r="T966" s="75">
        <v>130035</v>
      </c>
      <c r="U966" s="75">
        <v>147221</v>
      </c>
      <c r="V966" s="75">
        <v>344</v>
      </c>
      <c r="W966" s="75">
        <v>50043</v>
      </c>
      <c r="X966" s="76">
        <v>327643</v>
      </c>
      <c r="Y966" s="75">
        <v>433744</v>
      </c>
      <c r="Z966" s="75">
        <v>712948</v>
      </c>
      <c r="AA966" s="75">
        <v>58</v>
      </c>
      <c r="AB966" s="75">
        <v>94004</v>
      </c>
      <c r="AC966" s="76">
        <v>1240754</v>
      </c>
      <c r="AD966" s="75">
        <v>170377</v>
      </c>
      <c r="AE966" s="75">
        <v>-103033</v>
      </c>
      <c r="AF966" s="75">
        <v>67344</v>
      </c>
      <c r="AG966" s="74">
        <v>3200134</v>
      </c>
      <c r="AH966" s="74">
        <v>2220713</v>
      </c>
      <c r="AI966" s="74">
        <v>2162273</v>
      </c>
      <c r="AJ966" s="74">
        <v>3304752</v>
      </c>
      <c r="AK966" s="87"/>
    </row>
    <row r="967" spans="1:37" x14ac:dyDescent="0.3">
      <c r="A967" s="23"/>
      <c r="B967" s="77">
        <v>4</v>
      </c>
      <c r="C967" s="77" t="s">
        <v>3750</v>
      </c>
      <c r="D967" s="60" t="s">
        <v>2845</v>
      </c>
      <c r="E967" s="60" t="s">
        <v>2846</v>
      </c>
      <c r="F967" s="60" t="s">
        <v>3699</v>
      </c>
      <c r="G967" s="61" t="s">
        <v>2847</v>
      </c>
      <c r="H967" s="62">
        <v>2.4310886999999999E-5</v>
      </c>
      <c r="I967" s="74">
        <v>1143872</v>
      </c>
      <c r="J967" s="74">
        <v>-17254</v>
      </c>
      <c r="K967" s="74">
        <v>0</v>
      </c>
      <c r="L967" s="74"/>
      <c r="M967" s="74">
        <v>-85</v>
      </c>
      <c r="N967" s="74">
        <v>88631</v>
      </c>
      <c r="O967" s="74">
        <v>-171891</v>
      </c>
      <c r="P967" s="74">
        <v>46120</v>
      </c>
      <c r="Q967" s="74">
        <v>-25</v>
      </c>
      <c r="R967" s="74">
        <v>60325</v>
      </c>
      <c r="S967" s="75">
        <v>1149693</v>
      </c>
      <c r="T967" s="75">
        <v>56402</v>
      </c>
      <c r="U967" s="75">
        <v>63856</v>
      </c>
      <c r="V967" s="75">
        <v>149</v>
      </c>
      <c r="W967" s="75">
        <v>77568</v>
      </c>
      <c r="X967" s="76">
        <v>197975</v>
      </c>
      <c r="Y967" s="75">
        <v>188135</v>
      </c>
      <c r="Z967" s="75">
        <v>309239</v>
      </c>
      <c r="AA967" s="75">
        <v>25</v>
      </c>
      <c r="AB967" s="75">
        <v>516347</v>
      </c>
      <c r="AC967" s="76">
        <v>1013746</v>
      </c>
      <c r="AD967" s="75">
        <v>88631</v>
      </c>
      <c r="AE967" s="75">
        <v>-121133</v>
      </c>
      <c r="AF967" s="75">
        <v>-32502</v>
      </c>
      <c r="AG967" s="74">
        <v>1388047</v>
      </c>
      <c r="AH967" s="74">
        <v>963226</v>
      </c>
      <c r="AI967" s="74">
        <v>937878</v>
      </c>
      <c r="AJ967" s="74">
        <v>1433424</v>
      </c>
      <c r="AK967" s="87"/>
    </row>
    <row r="968" spans="1:37" x14ac:dyDescent="0.3">
      <c r="A968" s="23"/>
      <c r="B968" s="77">
        <v>4</v>
      </c>
      <c r="C968" s="77" t="s">
        <v>3750</v>
      </c>
      <c r="D968" s="60" t="s">
        <v>2848</v>
      </c>
      <c r="E968" s="60" t="s">
        <v>2849</v>
      </c>
      <c r="F968" s="60" t="s">
        <v>3699</v>
      </c>
      <c r="G968" s="61" t="s">
        <v>2850</v>
      </c>
      <c r="H968" s="62">
        <v>3.4933084230000001E-3</v>
      </c>
      <c r="I968" s="74">
        <v>175481720</v>
      </c>
      <c r="J968" s="74">
        <v>-2479282</v>
      </c>
      <c r="K968" s="74">
        <v>0</v>
      </c>
      <c r="L968" s="74"/>
      <c r="M968" s="74">
        <v>-12150</v>
      </c>
      <c r="N968" s="74">
        <v>11202147</v>
      </c>
      <c r="O968" s="74">
        <v>-24699610</v>
      </c>
      <c r="P968" s="74">
        <v>6627145</v>
      </c>
      <c r="Q968" s="74">
        <v>-3613</v>
      </c>
      <c r="R968" s="74">
        <v>-913521</v>
      </c>
      <c r="S968" s="75">
        <v>165202836</v>
      </c>
      <c r="T968" s="75">
        <v>8104603</v>
      </c>
      <c r="U968" s="75">
        <v>9175729</v>
      </c>
      <c r="V968" s="75">
        <v>21436</v>
      </c>
      <c r="W968" s="75">
        <v>6647228</v>
      </c>
      <c r="X968" s="76">
        <v>23948996</v>
      </c>
      <c r="Y968" s="75">
        <v>27033692</v>
      </c>
      <c r="Z968" s="75">
        <v>44435508</v>
      </c>
      <c r="AA968" s="75">
        <v>3613</v>
      </c>
      <c r="AB968" s="75">
        <v>1174012</v>
      </c>
      <c r="AC968" s="76">
        <v>72646825</v>
      </c>
      <c r="AD968" s="75">
        <v>11202147</v>
      </c>
      <c r="AE968" s="75">
        <v>-5920521</v>
      </c>
      <c r="AF968" s="75">
        <v>5281626</v>
      </c>
      <c r="AG968" s="74">
        <v>199452830</v>
      </c>
      <c r="AH968" s="74">
        <v>138409031</v>
      </c>
      <c r="AI968" s="74">
        <v>134766677</v>
      </c>
      <c r="AJ968" s="74">
        <v>205973309</v>
      </c>
      <c r="AK968" s="87"/>
    </row>
    <row r="969" spans="1:37" x14ac:dyDescent="0.3">
      <c r="A969" s="23"/>
      <c r="B969" s="77">
        <v>4</v>
      </c>
      <c r="C969" s="77" t="s">
        <v>3750</v>
      </c>
      <c r="D969" s="60" t="s">
        <v>2851</v>
      </c>
      <c r="E969" s="60" t="s">
        <v>2852</v>
      </c>
      <c r="F969" s="60" t="s">
        <v>3699</v>
      </c>
      <c r="G969" s="61" t="s">
        <v>2853</v>
      </c>
      <c r="H969" s="62">
        <v>3.0117375999999998E-5</v>
      </c>
      <c r="I969" s="74">
        <v>1483473</v>
      </c>
      <c r="J969" s="74">
        <v>-21375</v>
      </c>
      <c r="K969" s="74">
        <v>0</v>
      </c>
      <c r="L969" s="74"/>
      <c r="M969" s="74">
        <v>-105</v>
      </c>
      <c r="N969" s="74">
        <v>100640</v>
      </c>
      <c r="O969" s="74">
        <v>-212946</v>
      </c>
      <c r="P969" s="74">
        <v>57136</v>
      </c>
      <c r="Q969" s="74">
        <v>-31</v>
      </c>
      <c r="R969" s="74">
        <v>17497</v>
      </c>
      <c r="S969" s="75">
        <v>1424289</v>
      </c>
      <c r="T969" s="75">
        <v>69873</v>
      </c>
      <c r="U969" s="75">
        <v>79108</v>
      </c>
      <c r="V969" s="75">
        <v>185</v>
      </c>
      <c r="W969" s="75">
        <v>22505</v>
      </c>
      <c r="X969" s="76">
        <v>171671</v>
      </c>
      <c r="Y969" s="75">
        <v>233070</v>
      </c>
      <c r="Z969" s="75">
        <v>383098</v>
      </c>
      <c r="AA969" s="75">
        <v>31</v>
      </c>
      <c r="AB969" s="75">
        <v>165339</v>
      </c>
      <c r="AC969" s="76">
        <v>781538</v>
      </c>
      <c r="AD969" s="75">
        <v>100640</v>
      </c>
      <c r="AE969" s="75">
        <v>-82675</v>
      </c>
      <c r="AF969" s="75">
        <v>17965</v>
      </c>
      <c r="AG969" s="74">
        <v>1719572</v>
      </c>
      <c r="AH969" s="74">
        <v>1193286</v>
      </c>
      <c r="AI969" s="74">
        <v>1161884</v>
      </c>
      <c r="AJ969" s="74">
        <v>1775788</v>
      </c>
      <c r="AK969" s="87"/>
    </row>
    <row r="970" spans="1:37" x14ac:dyDescent="0.3">
      <c r="A970" s="23"/>
      <c r="B970" s="77">
        <v>4</v>
      </c>
      <c r="C970" s="77" t="s">
        <v>3750</v>
      </c>
      <c r="D970" s="60" t="s">
        <v>2854</v>
      </c>
      <c r="E970" s="60" t="s">
        <v>2855</v>
      </c>
      <c r="F970" s="60" t="s">
        <v>3699</v>
      </c>
      <c r="G970" s="61" t="s">
        <v>2856</v>
      </c>
      <c r="H970" s="62">
        <v>1.90758879E-4</v>
      </c>
      <c r="I970" s="74">
        <v>9700764</v>
      </c>
      <c r="J970" s="74">
        <v>-135386</v>
      </c>
      <c r="K970" s="74">
        <v>0</v>
      </c>
      <c r="L970" s="74"/>
      <c r="M970" s="74">
        <v>-663</v>
      </c>
      <c r="N970" s="74">
        <v>595403</v>
      </c>
      <c r="O970" s="74">
        <v>-1348770</v>
      </c>
      <c r="P970" s="74">
        <v>361888</v>
      </c>
      <c r="Q970" s="74">
        <v>-197</v>
      </c>
      <c r="R970" s="74">
        <v>-151819</v>
      </c>
      <c r="S970" s="75">
        <v>9021220</v>
      </c>
      <c r="T970" s="75">
        <v>442568</v>
      </c>
      <c r="U970" s="75">
        <v>501058</v>
      </c>
      <c r="V970" s="75">
        <v>1171</v>
      </c>
      <c r="W970" s="75">
        <v>783923</v>
      </c>
      <c r="X970" s="76">
        <v>1728720</v>
      </c>
      <c r="Y970" s="75">
        <v>1476227</v>
      </c>
      <c r="Z970" s="75">
        <v>2426487</v>
      </c>
      <c r="AA970" s="75">
        <v>197</v>
      </c>
      <c r="AB970" s="75">
        <v>195166</v>
      </c>
      <c r="AC970" s="76">
        <v>4098077</v>
      </c>
      <c r="AD970" s="75">
        <v>595403</v>
      </c>
      <c r="AE970" s="75">
        <v>-263498</v>
      </c>
      <c r="AF970" s="75">
        <v>331905</v>
      </c>
      <c r="AG970" s="74">
        <v>10891508</v>
      </c>
      <c r="AH970" s="74">
        <v>7558093</v>
      </c>
      <c r="AI970" s="74">
        <v>7359196</v>
      </c>
      <c r="AJ970" s="74">
        <v>11247572</v>
      </c>
      <c r="AK970" s="87"/>
    </row>
    <row r="971" spans="1:37" x14ac:dyDescent="0.3">
      <c r="A971" s="23"/>
      <c r="B971" s="77">
        <v>4</v>
      </c>
      <c r="C971" s="77" t="s">
        <v>3750</v>
      </c>
      <c r="D971" s="60" t="s">
        <v>2857</v>
      </c>
      <c r="E971" s="60" t="s">
        <v>2858</v>
      </c>
      <c r="F971" s="60" t="s">
        <v>3699</v>
      </c>
      <c r="G971" s="61" t="s">
        <v>2859</v>
      </c>
      <c r="H971" s="62">
        <v>4.06334475E-4</v>
      </c>
      <c r="I971" s="74">
        <v>18959295</v>
      </c>
      <c r="J971" s="74">
        <v>-288385</v>
      </c>
      <c r="K971" s="74">
        <v>0</v>
      </c>
      <c r="L971" s="74"/>
      <c r="M971" s="74">
        <v>-1413</v>
      </c>
      <c r="N971" s="74">
        <v>1503368</v>
      </c>
      <c r="O971" s="74">
        <v>-2873008</v>
      </c>
      <c r="P971" s="74">
        <v>770856</v>
      </c>
      <c r="Q971" s="74">
        <v>-420</v>
      </c>
      <c r="R971" s="74">
        <v>1145762</v>
      </c>
      <c r="S971" s="75">
        <v>19216055</v>
      </c>
      <c r="T971" s="75">
        <v>942711</v>
      </c>
      <c r="U971" s="75">
        <v>1067302</v>
      </c>
      <c r="V971" s="75">
        <v>2493</v>
      </c>
      <c r="W971" s="75">
        <v>3049283</v>
      </c>
      <c r="X971" s="76">
        <v>5061789</v>
      </c>
      <c r="Y971" s="75">
        <v>3144504</v>
      </c>
      <c r="Z971" s="75">
        <v>5168647</v>
      </c>
      <c r="AA971" s="75">
        <v>420</v>
      </c>
      <c r="AB971" s="75">
        <v>0</v>
      </c>
      <c r="AC971" s="76">
        <v>8313571</v>
      </c>
      <c r="AD971" s="75">
        <v>1503368</v>
      </c>
      <c r="AE971" s="75">
        <v>-574591</v>
      </c>
      <c r="AF971" s="75">
        <v>928777</v>
      </c>
      <c r="AG971" s="74">
        <v>23199944</v>
      </c>
      <c r="AH971" s="74">
        <v>16099455</v>
      </c>
      <c r="AI971" s="74">
        <v>15675784</v>
      </c>
      <c r="AJ971" s="74">
        <v>23958393</v>
      </c>
      <c r="AK971" s="87"/>
    </row>
    <row r="972" spans="1:37" x14ac:dyDescent="0.3">
      <c r="A972" s="23"/>
      <c r="B972" s="77">
        <v>4</v>
      </c>
      <c r="C972" s="77" t="s">
        <v>3750</v>
      </c>
      <c r="D972" s="60" t="s">
        <v>2860</v>
      </c>
      <c r="E972" s="60" t="s">
        <v>2861</v>
      </c>
      <c r="F972" s="60" t="s">
        <v>3699</v>
      </c>
      <c r="G972" s="61" t="s">
        <v>2862</v>
      </c>
      <c r="H972" s="62">
        <v>1.3764520999999999E-5</v>
      </c>
      <c r="I972" s="74">
        <v>1043628</v>
      </c>
      <c r="J972" s="74">
        <v>-9769</v>
      </c>
      <c r="K972" s="74">
        <v>0</v>
      </c>
      <c r="L972" s="74"/>
      <c r="M972" s="74">
        <v>-48</v>
      </c>
      <c r="N972" s="74">
        <v>-4445</v>
      </c>
      <c r="O972" s="74">
        <v>-97323</v>
      </c>
      <c r="P972" s="74">
        <v>26113</v>
      </c>
      <c r="Q972" s="74">
        <v>-14</v>
      </c>
      <c r="R972" s="74">
        <v>-307200</v>
      </c>
      <c r="S972" s="75">
        <v>650942</v>
      </c>
      <c r="T972" s="75">
        <v>31934</v>
      </c>
      <c r="U972" s="75">
        <v>36155</v>
      </c>
      <c r="V972" s="75">
        <v>84</v>
      </c>
      <c r="W972" s="75">
        <v>385500</v>
      </c>
      <c r="X972" s="76">
        <v>453673</v>
      </c>
      <c r="Y972" s="75">
        <v>106520</v>
      </c>
      <c r="Z972" s="75">
        <v>175087</v>
      </c>
      <c r="AA972" s="75">
        <v>14</v>
      </c>
      <c r="AB972" s="75">
        <v>394969</v>
      </c>
      <c r="AC972" s="76">
        <v>676590</v>
      </c>
      <c r="AD972" s="75">
        <v>-4445</v>
      </c>
      <c r="AE972" s="75">
        <v>27721</v>
      </c>
      <c r="AF972" s="75">
        <v>23276</v>
      </c>
      <c r="AG972" s="74">
        <v>785895</v>
      </c>
      <c r="AH972" s="74">
        <v>545367</v>
      </c>
      <c r="AI972" s="74">
        <v>531015</v>
      </c>
      <c r="AJ972" s="74">
        <v>811587</v>
      </c>
      <c r="AK972" s="87"/>
    </row>
    <row r="973" spans="1:37" ht="14.15" customHeight="1" x14ac:dyDescent="0.3">
      <c r="A973" s="23"/>
      <c r="B973" s="77">
        <v>4</v>
      </c>
      <c r="C973" s="77" t="s">
        <v>3750</v>
      </c>
      <c r="D973" s="60" t="s">
        <v>2863</v>
      </c>
      <c r="E973" s="60" t="s">
        <v>2864</v>
      </c>
      <c r="F973" s="60" t="s">
        <v>3699</v>
      </c>
      <c r="G973" s="61" t="s">
        <v>2865</v>
      </c>
      <c r="H973" s="62">
        <v>3.4761439999999998E-5</v>
      </c>
      <c r="I973" s="74">
        <v>1658122</v>
      </c>
      <c r="J973" s="74">
        <v>-24671</v>
      </c>
      <c r="K973" s="74">
        <v>0</v>
      </c>
      <c r="L973" s="74"/>
      <c r="M973" s="74">
        <v>-121</v>
      </c>
      <c r="N973" s="74">
        <v>123621</v>
      </c>
      <c r="O973" s="74">
        <v>-245782</v>
      </c>
      <c r="P973" s="74">
        <v>65946</v>
      </c>
      <c r="Q973" s="74">
        <v>-36</v>
      </c>
      <c r="R973" s="74">
        <v>66833</v>
      </c>
      <c r="S973" s="75">
        <v>1643912</v>
      </c>
      <c r="T973" s="75">
        <v>80648</v>
      </c>
      <c r="U973" s="75">
        <v>91306</v>
      </c>
      <c r="V973" s="75">
        <v>213</v>
      </c>
      <c r="W973" s="75">
        <v>85937</v>
      </c>
      <c r="X973" s="76">
        <v>258104</v>
      </c>
      <c r="Y973" s="75">
        <v>269009</v>
      </c>
      <c r="Z973" s="75">
        <v>442172</v>
      </c>
      <c r="AA973" s="75">
        <v>36</v>
      </c>
      <c r="AB973" s="75">
        <v>198734</v>
      </c>
      <c r="AC973" s="76">
        <v>909951</v>
      </c>
      <c r="AD973" s="75">
        <v>123621</v>
      </c>
      <c r="AE973" s="75">
        <v>-96546</v>
      </c>
      <c r="AF973" s="75">
        <v>27075</v>
      </c>
      <c r="AG973" s="74">
        <v>1984728</v>
      </c>
      <c r="AH973" s="74">
        <v>1377290</v>
      </c>
      <c r="AI973" s="74">
        <v>1341045</v>
      </c>
      <c r="AJ973" s="74">
        <v>2049613</v>
      </c>
      <c r="AK973" s="87"/>
    </row>
    <row r="974" spans="1:37" ht="14.15" customHeight="1" x14ac:dyDescent="0.35">
      <c r="A974" s="23"/>
      <c r="C974" s="60" t="s">
        <v>3751</v>
      </c>
      <c r="D974" s="100" t="s">
        <v>2866</v>
      </c>
      <c r="F974" s="79"/>
      <c r="G974" s="30" t="s">
        <v>2868</v>
      </c>
      <c r="H974" s="62">
        <v>1.003208E-6</v>
      </c>
      <c r="I974" s="74">
        <v>0</v>
      </c>
      <c r="J974" s="74">
        <v>-59</v>
      </c>
      <c r="K974" s="74">
        <v>-653</v>
      </c>
      <c r="L974" s="78"/>
      <c r="M974" s="74">
        <v>-3</v>
      </c>
      <c r="N974" s="74">
        <v>10170</v>
      </c>
      <c r="O974" s="74">
        <v>-7093</v>
      </c>
      <c r="P974" s="74">
        <v>1903</v>
      </c>
      <c r="Q974" s="74">
        <v>-1</v>
      </c>
      <c r="R974" s="74">
        <v>43181</v>
      </c>
      <c r="S974" s="75">
        <v>47445</v>
      </c>
      <c r="T974" s="75">
        <v>2327</v>
      </c>
      <c r="U974" s="75">
        <v>2635</v>
      </c>
      <c r="V974" s="75">
        <v>6</v>
      </c>
      <c r="W974" s="75">
        <v>55518</v>
      </c>
      <c r="X974" s="76">
        <v>60486</v>
      </c>
      <c r="Y974" s="75">
        <v>7764</v>
      </c>
      <c r="Z974" s="75">
        <v>12761</v>
      </c>
      <c r="AA974" s="75">
        <v>1</v>
      </c>
      <c r="AB974" s="75">
        <v>0</v>
      </c>
      <c r="AC974" s="76">
        <v>20526</v>
      </c>
      <c r="AD974" s="75">
        <v>10170</v>
      </c>
      <c r="AE974" s="75">
        <v>-1972</v>
      </c>
      <c r="AF974" s="75">
        <v>8198</v>
      </c>
      <c r="AG974" s="74">
        <v>57279</v>
      </c>
      <c r="AH974" s="74">
        <v>39748</v>
      </c>
      <c r="AI974" s="74">
        <v>38702</v>
      </c>
      <c r="AJ974" s="74">
        <v>59151</v>
      </c>
      <c r="AK974" s="87"/>
    </row>
    <row r="975" spans="1:37" x14ac:dyDescent="0.3">
      <c r="A975" s="23"/>
      <c r="B975" s="77">
        <v>4</v>
      </c>
      <c r="C975" s="77" t="s">
        <v>3750</v>
      </c>
      <c r="D975" s="60" t="s">
        <v>2869</v>
      </c>
      <c r="E975" s="60" t="s">
        <v>2870</v>
      </c>
      <c r="F975" s="60" t="s">
        <v>3699</v>
      </c>
      <c r="G975" s="61" t="s">
        <v>2871</v>
      </c>
      <c r="H975" s="62">
        <v>1.5280041800000001E-4</v>
      </c>
      <c r="I975" s="74">
        <v>7923796</v>
      </c>
      <c r="J975" s="74">
        <v>-108446</v>
      </c>
      <c r="K975" s="74">
        <v>0</v>
      </c>
      <c r="L975" s="74"/>
      <c r="M975" s="74">
        <v>-531</v>
      </c>
      <c r="N975" s="74">
        <v>455771</v>
      </c>
      <c r="O975" s="74">
        <v>-1080383</v>
      </c>
      <c r="P975" s="74">
        <v>289877</v>
      </c>
      <c r="Q975" s="74">
        <v>-158</v>
      </c>
      <c r="R975" s="74">
        <v>-253807</v>
      </c>
      <c r="S975" s="75">
        <v>7226119</v>
      </c>
      <c r="T975" s="75">
        <v>354503</v>
      </c>
      <c r="U975" s="75">
        <v>401355</v>
      </c>
      <c r="V975" s="75">
        <v>938</v>
      </c>
      <c r="W975" s="75">
        <v>180272</v>
      </c>
      <c r="X975" s="76">
        <v>937068</v>
      </c>
      <c r="Y975" s="75">
        <v>1182478</v>
      </c>
      <c r="Z975" s="75">
        <v>1943649</v>
      </c>
      <c r="AA975" s="75">
        <v>158</v>
      </c>
      <c r="AB975" s="75">
        <v>326300</v>
      </c>
      <c r="AC975" s="76">
        <v>3452585</v>
      </c>
      <c r="AD975" s="75">
        <v>455771</v>
      </c>
      <c r="AE975" s="75">
        <v>-274664</v>
      </c>
      <c r="AF975" s="75">
        <v>181107</v>
      </c>
      <c r="AG975" s="74">
        <v>8724244</v>
      </c>
      <c r="AH975" s="74">
        <v>6054134</v>
      </c>
      <c r="AI975" s="74">
        <v>5894814</v>
      </c>
      <c r="AJ975" s="74">
        <v>9009456</v>
      </c>
      <c r="AK975" s="87"/>
    </row>
    <row r="976" spans="1:37" x14ac:dyDescent="0.3">
      <c r="A976" s="23"/>
      <c r="B976" s="77">
        <v>4</v>
      </c>
      <c r="C976" s="77" t="s">
        <v>3750</v>
      </c>
      <c r="D976" s="60" t="s">
        <v>2872</v>
      </c>
      <c r="E976" s="60" t="s">
        <v>2873</v>
      </c>
      <c r="F976" s="60" t="s">
        <v>3699</v>
      </c>
      <c r="G976" s="61" t="s">
        <v>2874</v>
      </c>
      <c r="H976" s="62">
        <v>6.6504802000000006E-5</v>
      </c>
      <c r="I976" s="74">
        <v>3247412</v>
      </c>
      <c r="J976" s="74">
        <v>-47200</v>
      </c>
      <c r="K976" s="74">
        <v>0</v>
      </c>
      <c r="L976" s="74"/>
      <c r="M976" s="74">
        <v>-231</v>
      </c>
      <c r="N976" s="74">
        <v>226143</v>
      </c>
      <c r="O976" s="74">
        <v>-470225</v>
      </c>
      <c r="P976" s="74">
        <v>126166</v>
      </c>
      <c r="Q976" s="74">
        <v>-69</v>
      </c>
      <c r="R976" s="74">
        <v>63098</v>
      </c>
      <c r="S976" s="75">
        <v>3145094</v>
      </c>
      <c r="T976" s="75">
        <v>154294</v>
      </c>
      <c r="U976" s="75">
        <v>174685</v>
      </c>
      <c r="V976" s="75">
        <v>408</v>
      </c>
      <c r="W976" s="75">
        <v>385910</v>
      </c>
      <c r="X976" s="76">
        <v>715297</v>
      </c>
      <c r="Y976" s="75">
        <v>514661</v>
      </c>
      <c r="Z976" s="75">
        <v>845953</v>
      </c>
      <c r="AA976" s="75">
        <v>69</v>
      </c>
      <c r="AB976" s="75">
        <v>0</v>
      </c>
      <c r="AC976" s="76">
        <v>1360683</v>
      </c>
      <c r="AD976" s="75">
        <v>226143</v>
      </c>
      <c r="AE976" s="75">
        <v>-87390</v>
      </c>
      <c r="AF976" s="75">
        <v>138753</v>
      </c>
      <c r="AG976" s="74">
        <v>3797137</v>
      </c>
      <c r="AH976" s="74">
        <v>2634999</v>
      </c>
      <c r="AI976" s="74">
        <v>2565657</v>
      </c>
      <c r="AJ976" s="74">
        <v>3921272</v>
      </c>
      <c r="AK976" s="87"/>
    </row>
    <row r="977" spans="1:37" x14ac:dyDescent="0.3">
      <c r="A977" s="23"/>
      <c r="B977" s="77">
        <v>4</v>
      </c>
      <c r="C977" s="77" t="s">
        <v>3750</v>
      </c>
      <c r="D977" s="60" t="s">
        <v>2875</v>
      </c>
      <c r="E977" s="60" t="s">
        <v>2876</v>
      </c>
      <c r="F977" s="60" t="s">
        <v>3699</v>
      </c>
      <c r="G977" s="61" t="s">
        <v>2877</v>
      </c>
      <c r="H977" s="62">
        <v>6.0519368999999997E-5</v>
      </c>
      <c r="I977" s="74">
        <v>2319518</v>
      </c>
      <c r="J977" s="74">
        <v>-42952</v>
      </c>
      <c r="K977" s="74">
        <v>0</v>
      </c>
      <c r="L977" s="74"/>
      <c r="M977" s="74">
        <v>-210</v>
      </c>
      <c r="N977" s="74">
        <v>293476</v>
      </c>
      <c r="O977" s="74">
        <v>-427905</v>
      </c>
      <c r="P977" s="74">
        <v>114811</v>
      </c>
      <c r="Q977" s="74">
        <v>-63</v>
      </c>
      <c r="R977" s="74">
        <v>605360</v>
      </c>
      <c r="S977" s="75">
        <v>2862035</v>
      </c>
      <c r="T977" s="75">
        <v>140407</v>
      </c>
      <c r="U977" s="75">
        <v>158964</v>
      </c>
      <c r="V977" s="75">
        <v>371</v>
      </c>
      <c r="W977" s="75">
        <v>778330</v>
      </c>
      <c r="X977" s="76">
        <v>1078072</v>
      </c>
      <c r="Y977" s="75">
        <v>468342</v>
      </c>
      <c r="Z977" s="75">
        <v>769817</v>
      </c>
      <c r="AA977" s="75">
        <v>63</v>
      </c>
      <c r="AB977" s="75">
        <v>26505</v>
      </c>
      <c r="AC977" s="76">
        <v>1264727</v>
      </c>
      <c r="AD977" s="75">
        <v>293476</v>
      </c>
      <c r="AE977" s="75">
        <v>-122694</v>
      </c>
      <c r="AF977" s="75">
        <v>170782</v>
      </c>
      <c r="AG977" s="74">
        <v>3455395</v>
      </c>
      <c r="AH977" s="74">
        <v>2397849</v>
      </c>
      <c r="AI977" s="74">
        <v>2334748</v>
      </c>
      <c r="AJ977" s="74">
        <v>3568358</v>
      </c>
      <c r="AK977" s="87"/>
    </row>
    <row r="978" spans="1:37" x14ac:dyDescent="0.3">
      <c r="A978" s="23"/>
      <c r="B978" s="77">
        <v>4</v>
      </c>
      <c r="C978" s="77" t="s">
        <v>3750</v>
      </c>
      <c r="D978" s="60" t="s">
        <v>2878</v>
      </c>
      <c r="E978" s="60" t="s">
        <v>2879</v>
      </c>
      <c r="F978" s="60" t="s">
        <v>3699</v>
      </c>
      <c r="G978" s="61" t="s">
        <v>2880</v>
      </c>
      <c r="H978" s="62">
        <v>1.1669901899999999E-4</v>
      </c>
      <c r="I978" s="74">
        <v>5858399</v>
      </c>
      <c r="J978" s="74">
        <v>-82824</v>
      </c>
      <c r="K978" s="74">
        <v>0</v>
      </c>
      <c r="L978" s="74"/>
      <c r="M978" s="74">
        <v>-406</v>
      </c>
      <c r="N978" s="74">
        <v>374751</v>
      </c>
      <c r="O978" s="74">
        <v>-825126</v>
      </c>
      <c r="P978" s="74">
        <v>221389</v>
      </c>
      <c r="Q978" s="74">
        <v>-121</v>
      </c>
      <c r="R978" s="74">
        <v>-27223</v>
      </c>
      <c r="S978" s="75">
        <v>5518839</v>
      </c>
      <c r="T978" s="75">
        <v>270746</v>
      </c>
      <c r="U978" s="75">
        <v>306529</v>
      </c>
      <c r="V978" s="75">
        <v>716</v>
      </c>
      <c r="W978" s="75">
        <v>15</v>
      </c>
      <c r="X978" s="76">
        <v>578006</v>
      </c>
      <c r="Y978" s="75">
        <v>903100</v>
      </c>
      <c r="Z978" s="75">
        <v>1484432</v>
      </c>
      <c r="AA978" s="75">
        <v>121</v>
      </c>
      <c r="AB978" s="75">
        <v>126686</v>
      </c>
      <c r="AC978" s="76">
        <v>2514339</v>
      </c>
      <c r="AD978" s="75">
        <v>374751</v>
      </c>
      <c r="AE978" s="75">
        <v>-242358</v>
      </c>
      <c r="AF978" s="75">
        <v>132393</v>
      </c>
      <c r="AG978" s="74">
        <v>6663010</v>
      </c>
      <c r="AH978" s="74">
        <v>4623754</v>
      </c>
      <c r="AI978" s="74">
        <v>4502076</v>
      </c>
      <c r="AJ978" s="74">
        <v>6880836</v>
      </c>
      <c r="AK978" s="87"/>
    </row>
    <row r="979" spans="1:37" x14ac:dyDescent="0.3">
      <c r="A979" s="23"/>
      <c r="B979" s="77">
        <v>4</v>
      </c>
      <c r="C979" s="77" t="s">
        <v>3750</v>
      </c>
      <c r="D979" s="60" t="s">
        <v>2881</v>
      </c>
      <c r="E979" s="60" t="s">
        <v>2882</v>
      </c>
      <c r="F979" s="60" t="s">
        <v>3699</v>
      </c>
      <c r="G979" s="61" t="s">
        <v>2883</v>
      </c>
      <c r="H979" s="62">
        <v>3.2762068999999998E-5</v>
      </c>
      <c r="I979" s="74">
        <v>1673466</v>
      </c>
      <c r="J979" s="74">
        <v>-23252</v>
      </c>
      <c r="K979" s="74">
        <v>0</v>
      </c>
      <c r="L979" s="74"/>
      <c r="M979" s="74">
        <v>-114</v>
      </c>
      <c r="N979" s="74">
        <v>101238</v>
      </c>
      <c r="O979" s="74">
        <v>-231646</v>
      </c>
      <c r="P979" s="74">
        <v>62153</v>
      </c>
      <c r="Q979" s="74">
        <v>-34</v>
      </c>
      <c r="R979" s="74">
        <v>-32452</v>
      </c>
      <c r="S979" s="75">
        <v>1549359</v>
      </c>
      <c r="T979" s="75">
        <v>76009</v>
      </c>
      <c r="U979" s="75">
        <v>86055</v>
      </c>
      <c r="V979" s="75">
        <v>201</v>
      </c>
      <c r="W979" s="75">
        <v>94804</v>
      </c>
      <c r="X979" s="76">
        <v>257069</v>
      </c>
      <c r="Y979" s="75">
        <v>253536</v>
      </c>
      <c r="Z979" s="75">
        <v>416739</v>
      </c>
      <c r="AA979" s="75">
        <v>34</v>
      </c>
      <c r="AB979" s="75">
        <v>41720</v>
      </c>
      <c r="AC979" s="76">
        <v>712029</v>
      </c>
      <c r="AD979" s="75">
        <v>101238</v>
      </c>
      <c r="AE979" s="75">
        <v>-50912</v>
      </c>
      <c r="AF979" s="75">
        <v>50326</v>
      </c>
      <c r="AG979" s="74">
        <v>1870573</v>
      </c>
      <c r="AH979" s="74">
        <v>1298072</v>
      </c>
      <c r="AI979" s="74">
        <v>1263912</v>
      </c>
      <c r="AJ979" s="74">
        <v>1931725</v>
      </c>
      <c r="AK979" s="87"/>
    </row>
    <row r="980" spans="1:37" x14ac:dyDescent="0.3">
      <c r="A980" s="23"/>
      <c r="B980" s="77">
        <v>4</v>
      </c>
      <c r="C980" s="77" t="s">
        <v>3750</v>
      </c>
      <c r="D980" s="60" t="s">
        <v>2884</v>
      </c>
      <c r="E980" s="60" t="s">
        <v>2885</v>
      </c>
      <c r="F980" s="60" t="s">
        <v>3699</v>
      </c>
      <c r="G980" s="61" t="s">
        <v>2886</v>
      </c>
      <c r="H980" s="62">
        <v>3.0030018000000001E-5</v>
      </c>
      <c r="I980" s="74">
        <v>1295940</v>
      </c>
      <c r="J980" s="74">
        <v>-21313</v>
      </c>
      <c r="K980" s="74">
        <v>0</v>
      </c>
      <c r="L980" s="74"/>
      <c r="M980" s="74">
        <v>-104</v>
      </c>
      <c r="N980" s="74">
        <v>125625</v>
      </c>
      <c r="O980" s="74">
        <v>-212329</v>
      </c>
      <c r="P980" s="74">
        <v>56970</v>
      </c>
      <c r="Q980" s="74">
        <v>-31</v>
      </c>
      <c r="R980" s="74">
        <v>175399</v>
      </c>
      <c r="S980" s="75">
        <v>1420157</v>
      </c>
      <c r="T980" s="75">
        <v>69671</v>
      </c>
      <c r="U980" s="75">
        <v>78879</v>
      </c>
      <c r="V980" s="75">
        <v>184</v>
      </c>
      <c r="W980" s="75">
        <v>469052</v>
      </c>
      <c r="X980" s="76">
        <v>617786</v>
      </c>
      <c r="Y980" s="75">
        <v>232394</v>
      </c>
      <c r="Z980" s="75">
        <v>381987</v>
      </c>
      <c r="AA980" s="75">
        <v>31</v>
      </c>
      <c r="AB980" s="75">
        <v>0</v>
      </c>
      <c r="AC980" s="76">
        <v>614412</v>
      </c>
      <c r="AD980" s="75">
        <v>125625</v>
      </c>
      <c r="AE980" s="75">
        <v>-24413</v>
      </c>
      <c r="AF980" s="75">
        <v>101212</v>
      </c>
      <c r="AG980" s="74">
        <v>1714584</v>
      </c>
      <c r="AH980" s="74">
        <v>1189825</v>
      </c>
      <c r="AI980" s="74">
        <v>1158514</v>
      </c>
      <c r="AJ980" s="74">
        <v>1770637</v>
      </c>
      <c r="AK980" s="87"/>
    </row>
    <row r="981" spans="1:37" x14ac:dyDescent="0.3">
      <c r="A981" s="23"/>
      <c r="B981" s="77">
        <v>4</v>
      </c>
      <c r="C981" s="77" t="s">
        <v>3750</v>
      </c>
      <c r="D981" s="60" t="s">
        <v>2887</v>
      </c>
      <c r="E981" s="60" t="s">
        <v>2888</v>
      </c>
      <c r="F981" s="60" t="s">
        <v>3699</v>
      </c>
      <c r="G981" s="61" t="s">
        <v>2889</v>
      </c>
      <c r="H981" s="62">
        <v>1.1521111500000001E-4</v>
      </c>
      <c r="I981" s="74">
        <v>5863973</v>
      </c>
      <c r="J981" s="74">
        <v>-81768</v>
      </c>
      <c r="K981" s="74">
        <v>0</v>
      </c>
      <c r="L981" s="74"/>
      <c r="M981" s="74">
        <v>-401</v>
      </c>
      <c r="N981" s="74">
        <v>358900</v>
      </c>
      <c r="O981" s="74">
        <v>-814606</v>
      </c>
      <c r="P981" s="74">
        <v>218567</v>
      </c>
      <c r="Q981" s="74">
        <v>-119</v>
      </c>
      <c r="R981" s="74">
        <v>-96070</v>
      </c>
      <c r="S981" s="75">
        <v>5448476</v>
      </c>
      <c r="T981" s="75">
        <v>267294</v>
      </c>
      <c r="U981" s="75">
        <v>302620</v>
      </c>
      <c r="V981" s="75">
        <v>707</v>
      </c>
      <c r="W981" s="75">
        <v>523232</v>
      </c>
      <c r="X981" s="76">
        <v>1093853</v>
      </c>
      <c r="Y981" s="75">
        <v>891585</v>
      </c>
      <c r="Z981" s="75">
        <v>1465506</v>
      </c>
      <c r="AA981" s="75">
        <v>119</v>
      </c>
      <c r="AB981" s="75">
        <v>123502</v>
      </c>
      <c r="AC981" s="76">
        <v>2480712</v>
      </c>
      <c r="AD981" s="75">
        <v>358900</v>
      </c>
      <c r="AE981" s="75">
        <v>-152070</v>
      </c>
      <c r="AF981" s="75">
        <v>206830</v>
      </c>
      <c r="AG981" s="74">
        <v>6578057</v>
      </c>
      <c r="AH981" s="74">
        <v>4564801</v>
      </c>
      <c r="AI981" s="74">
        <v>4444675</v>
      </c>
      <c r="AJ981" s="74">
        <v>6793106</v>
      </c>
      <c r="AK981" s="87"/>
    </row>
    <row r="982" spans="1:37" x14ac:dyDescent="0.3">
      <c r="A982" s="23"/>
      <c r="B982" s="77">
        <v>4</v>
      </c>
      <c r="C982" s="77" t="s">
        <v>3750</v>
      </c>
      <c r="D982" s="60" t="s">
        <v>2890</v>
      </c>
      <c r="E982" s="60" t="s">
        <v>2891</v>
      </c>
      <c r="F982" s="60" t="s">
        <v>3699</v>
      </c>
      <c r="G982" s="61" t="s">
        <v>2892</v>
      </c>
      <c r="H982" s="62">
        <v>3.9330827E-5</v>
      </c>
      <c r="I982" s="74">
        <v>1623887</v>
      </c>
      <c r="J982" s="74">
        <v>-27914</v>
      </c>
      <c r="K982" s="74">
        <v>0</v>
      </c>
      <c r="L982" s="74"/>
      <c r="M982" s="74">
        <v>-137</v>
      </c>
      <c r="N982" s="74">
        <v>174663</v>
      </c>
      <c r="O982" s="74">
        <v>-278091</v>
      </c>
      <c r="P982" s="74">
        <v>74614</v>
      </c>
      <c r="Q982" s="74">
        <v>-41</v>
      </c>
      <c r="R982" s="74">
        <v>293022</v>
      </c>
      <c r="S982" s="75">
        <v>1860003</v>
      </c>
      <c r="T982" s="75">
        <v>91249</v>
      </c>
      <c r="U982" s="75">
        <v>103309</v>
      </c>
      <c r="V982" s="75">
        <v>241</v>
      </c>
      <c r="W982" s="75">
        <v>376752</v>
      </c>
      <c r="X982" s="76">
        <v>571551</v>
      </c>
      <c r="Y982" s="75">
        <v>304370</v>
      </c>
      <c r="Z982" s="75">
        <v>500295</v>
      </c>
      <c r="AA982" s="75">
        <v>41</v>
      </c>
      <c r="AB982" s="75">
        <v>278771</v>
      </c>
      <c r="AC982" s="76">
        <v>1083477</v>
      </c>
      <c r="AD982" s="75">
        <v>174663</v>
      </c>
      <c r="AE982" s="75">
        <v>-116897</v>
      </c>
      <c r="AF982" s="75">
        <v>57766</v>
      </c>
      <c r="AG982" s="74">
        <v>2245620</v>
      </c>
      <c r="AH982" s="74">
        <v>1558334</v>
      </c>
      <c r="AI982" s="74">
        <v>1517325</v>
      </c>
      <c r="AJ982" s="74">
        <v>2319034</v>
      </c>
      <c r="AK982" s="87"/>
    </row>
    <row r="983" spans="1:37" x14ac:dyDescent="0.3">
      <c r="A983" s="23"/>
      <c r="B983" s="77">
        <v>4</v>
      </c>
      <c r="C983" s="77" t="s">
        <v>3750</v>
      </c>
      <c r="D983" s="60" t="s">
        <v>2893</v>
      </c>
      <c r="E983" s="60" t="s">
        <v>2894</v>
      </c>
      <c r="F983" s="60" t="s">
        <v>3699</v>
      </c>
      <c r="G983" s="61" t="s">
        <v>2895</v>
      </c>
      <c r="H983" s="62">
        <v>3.5704061000000003E-5</v>
      </c>
      <c r="I983" s="74">
        <v>1733107</v>
      </c>
      <c r="J983" s="74">
        <v>-25340</v>
      </c>
      <c r="K983" s="74">
        <v>0</v>
      </c>
      <c r="L983" s="74"/>
      <c r="M983" s="74">
        <v>-124</v>
      </c>
      <c r="N983" s="74">
        <v>122833</v>
      </c>
      <c r="O983" s="74">
        <v>-252447</v>
      </c>
      <c r="P983" s="74">
        <v>67734</v>
      </c>
      <c r="Q983" s="74">
        <v>-37</v>
      </c>
      <c r="R983" s="74">
        <v>42764</v>
      </c>
      <c r="S983" s="75">
        <v>1688490</v>
      </c>
      <c r="T983" s="75">
        <v>82835</v>
      </c>
      <c r="U983" s="75">
        <v>93782</v>
      </c>
      <c r="V983" s="75">
        <v>219</v>
      </c>
      <c r="W983" s="75">
        <v>149789</v>
      </c>
      <c r="X983" s="76">
        <v>326625</v>
      </c>
      <c r="Y983" s="75">
        <v>276303</v>
      </c>
      <c r="Z983" s="75">
        <v>454162</v>
      </c>
      <c r="AA983" s="75">
        <v>37</v>
      </c>
      <c r="AB983" s="75">
        <v>0</v>
      </c>
      <c r="AC983" s="76">
        <v>730502</v>
      </c>
      <c r="AD983" s="75">
        <v>122833</v>
      </c>
      <c r="AE983" s="75">
        <v>-56695</v>
      </c>
      <c r="AF983" s="75">
        <v>66138</v>
      </c>
      <c r="AG983" s="74">
        <v>2038548</v>
      </c>
      <c r="AH983" s="74">
        <v>1414637</v>
      </c>
      <c r="AI983" s="74">
        <v>1377410</v>
      </c>
      <c r="AJ983" s="74">
        <v>2105192</v>
      </c>
      <c r="AK983" s="87"/>
    </row>
    <row r="984" spans="1:37" x14ac:dyDescent="0.3">
      <c r="A984" s="23"/>
      <c r="B984" s="77">
        <v>4</v>
      </c>
      <c r="C984" s="77" t="s">
        <v>3750</v>
      </c>
      <c r="D984" s="60" t="s">
        <v>2896</v>
      </c>
      <c r="E984" s="60" t="s">
        <v>2897</v>
      </c>
      <c r="F984" s="60" t="s">
        <v>3699</v>
      </c>
      <c r="G984" s="61" t="s">
        <v>2898</v>
      </c>
      <c r="H984" s="62">
        <v>1.004640977E-3</v>
      </c>
      <c r="I984" s="74">
        <v>50948192</v>
      </c>
      <c r="J984" s="74">
        <v>-713017</v>
      </c>
      <c r="K984" s="74">
        <v>0</v>
      </c>
      <c r="L984" s="74"/>
      <c r="M984" s="74">
        <v>-3494</v>
      </c>
      <c r="N984" s="74">
        <v>3155219</v>
      </c>
      <c r="O984" s="74">
        <v>-7103364</v>
      </c>
      <c r="P984" s="74">
        <v>1905902</v>
      </c>
      <c r="Q984" s="74">
        <v>-1039</v>
      </c>
      <c r="R984" s="74">
        <v>-677697</v>
      </c>
      <c r="S984" s="75">
        <v>47510702</v>
      </c>
      <c r="T984" s="75">
        <v>2330804</v>
      </c>
      <c r="U984" s="75">
        <v>2638849</v>
      </c>
      <c r="V984" s="75">
        <v>6165</v>
      </c>
      <c r="W984" s="75">
        <v>1226998</v>
      </c>
      <c r="X984" s="76">
        <v>6202816</v>
      </c>
      <c r="Y984" s="75">
        <v>7774623</v>
      </c>
      <c r="Z984" s="75">
        <v>12779213</v>
      </c>
      <c r="AA984" s="75">
        <v>1039</v>
      </c>
      <c r="AB984" s="75">
        <v>871174</v>
      </c>
      <c r="AC984" s="76">
        <v>21426049</v>
      </c>
      <c r="AD984" s="75">
        <v>3155219</v>
      </c>
      <c r="AE984" s="75">
        <v>-1799955</v>
      </c>
      <c r="AF984" s="75">
        <v>1355264</v>
      </c>
      <c r="AG984" s="74">
        <v>57360663</v>
      </c>
      <c r="AH984" s="74">
        <v>39805070</v>
      </c>
      <c r="AI984" s="74">
        <v>38757564</v>
      </c>
      <c r="AJ984" s="74">
        <v>59235888</v>
      </c>
      <c r="AK984" s="87"/>
    </row>
    <row r="985" spans="1:37" x14ac:dyDescent="0.3">
      <c r="A985" s="23"/>
      <c r="B985" s="77">
        <v>4</v>
      </c>
      <c r="C985" s="77" t="s">
        <v>3750</v>
      </c>
      <c r="D985" s="60" t="s">
        <v>2899</v>
      </c>
      <c r="E985" s="60" t="s">
        <v>2900</v>
      </c>
      <c r="F985" s="60" t="s">
        <v>3699</v>
      </c>
      <c r="G985" s="61" t="s">
        <v>2901</v>
      </c>
      <c r="H985" s="62">
        <v>4.8687150779999997E-3</v>
      </c>
      <c r="I985" s="74">
        <v>252292103</v>
      </c>
      <c r="J985" s="74">
        <v>-3455440</v>
      </c>
      <c r="K985" s="74">
        <v>0</v>
      </c>
      <c r="L985" s="74"/>
      <c r="M985" s="74">
        <v>-16934</v>
      </c>
      <c r="N985" s="74">
        <v>14547937</v>
      </c>
      <c r="O985" s="74">
        <v>-34424491</v>
      </c>
      <c r="P985" s="74">
        <v>9236425</v>
      </c>
      <c r="Q985" s="74">
        <v>-5036</v>
      </c>
      <c r="R985" s="74">
        <v>-7927064</v>
      </c>
      <c r="S985" s="75">
        <v>230247500</v>
      </c>
      <c r="T985" s="75">
        <v>11295597</v>
      </c>
      <c r="U985" s="75">
        <v>12788453</v>
      </c>
      <c r="V985" s="75">
        <v>29876</v>
      </c>
      <c r="W985" s="75">
        <v>16361201</v>
      </c>
      <c r="X985" s="76">
        <v>40475127</v>
      </c>
      <c r="Y985" s="75">
        <v>37677561</v>
      </c>
      <c r="Z985" s="75">
        <v>61930926</v>
      </c>
      <c r="AA985" s="75">
        <v>5036</v>
      </c>
      <c r="AB985" s="75">
        <v>10191186</v>
      </c>
      <c r="AC985" s="76">
        <v>109804709</v>
      </c>
      <c r="AD985" s="75">
        <v>14547937</v>
      </c>
      <c r="AE985" s="75">
        <v>-7243334</v>
      </c>
      <c r="AF985" s="75">
        <v>7304603</v>
      </c>
      <c r="AG985" s="74">
        <v>277982612</v>
      </c>
      <c r="AH985" s="74">
        <v>192904278</v>
      </c>
      <c r="AI985" s="74">
        <v>187827833</v>
      </c>
      <c r="AJ985" s="74">
        <v>287070374</v>
      </c>
      <c r="AK985" s="87"/>
    </row>
    <row r="986" spans="1:37" x14ac:dyDescent="0.3">
      <c r="A986" s="23"/>
      <c r="B986" s="77">
        <v>4</v>
      </c>
      <c r="C986" s="77" t="s">
        <v>3750</v>
      </c>
      <c r="D986" s="60" t="s">
        <v>2902</v>
      </c>
      <c r="E986" s="60" t="s">
        <v>2903</v>
      </c>
      <c r="F986" s="60" t="s">
        <v>3699</v>
      </c>
      <c r="G986" s="61" t="s">
        <v>2904</v>
      </c>
      <c r="H986" s="62">
        <v>7.1744873000000004E-5</v>
      </c>
      <c r="I986" s="74">
        <v>3500738</v>
      </c>
      <c r="J986" s="74">
        <v>-50919</v>
      </c>
      <c r="K986" s="74">
        <v>0</v>
      </c>
      <c r="L986" s="74"/>
      <c r="M986" s="74">
        <v>-250</v>
      </c>
      <c r="N986" s="74">
        <v>244316</v>
      </c>
      <c r="O986" s="74">
        <v>-507276</v>
      </c>
      <c r="P986" s="74">
        <v>136107</v>
      </c>
      <c r="Q986" s="74">
        <v>-74</v>
      </c>
      <c r="R986" s="74">
        <v>70261</v>
      </c>
      <c r="S986" s="75">
        <v>3392903</v>
      </c>
      <c r="T986" s="75">
        <v>166451</v>
      </c>
      <c r="U986" s="75">
        <v>188449</v>
      </c>
      <c r="V986" s="75">
        <v>440</v>
      </c>
      <c r="W986" s="75">
        <v>90358</v>
      </c>
      <c r="X986" s="76">
        <v>445698</v>
      </c>
      <c r="Y986" s="75">
        <v>555213</v>
      </c>
      <c r="Z986" s="75">
        <v>912608</v>
      </c>
      <c r="AA986" s="75">
        <v>74</v>
      </c>
      <c r="AB986" s="75">
        <v>1382801</v>
      </c>
      <c r="AC986" s="76">
        <v>2850696</v>
      </c>
      <c r="AD986" s="75">
        <v>244316</v>
      </c>
      <c r="AE986" s="75">
        <v>-337445</v>
      </c>
      <c r="AF986" s="75">
        <v>-93129</v>
      </c>
      <c r="AG986" s="74">
        <v>4096323</v>
      </c>
      <c r="AH986" s="74">
        <v>2842617</v>
      </c>
      <c r="AI986" s="74">
        <v>2767811</v>
      </c>
      <c r="AJ986" s="74">
        <v>4230239</v>
      </c>
      <c r="AK986" s="87"/>
    </row>
    <row r="987" spans="1:37" ht="14.15" customHeight="1" x14ac:dyDescent="0.3">
      <c r="A987" s="23"/>
      <c r="B987" s="77">
        <v>4</v>
      </c>
      <c r="C987" s="77" t="s">
        <v>3750</v>
      </c>
      <c r="D987" s="60" t="s">
        <v>2905</v>
      </c>
      <c r="E987" s="60" t="s">
        <v>2906</v>
      </c>
      <c r="F987" s="60" t="s">
        <v>3699</v>
      </c>
      <c r="G987" s="61" t="s">
        <v>2907</v>
      </c>
      <c r="H987" s="62">
        <v>9.0785112900000002E-4</v>
      </c>
      <c r="I987" s="74">
        <v>45439454</v>
      </c>
      <c r="J987" s="74">
        <v>-644323</v>
      </c>
      <c r="K987" s="74">
        <v>0</v>
      </c>
      <c r="L987" s="74"/>
      <c r="M987" s="74">
        <v>-3158</v>
      </c>
      <c r="N987" s="74">
        <v>2934041</v>
      </c>
      <c r="O987" s="74">
        <v>-6419006</v>
      </c>
      <c r="P987" s="74">
        <v>1722282</v>
      </c>
      <c r="Q987" s="74">
        <v>-939</v>
      </c>
      <c r="R987" s="74">
        <v>-94959</v>
      </c>
      <c r="S987" s="75">
        <v>42933392</v>
      </c>
      <c r="T987" s="75">
        <v>2106248</v>
      </c>
      <c r="U987" s="75">
        <v>2384615</v>
      </c>
      <c r="V987" s="75">
        <v>5571</v>
      </c>
      <c r="W987" s="75">
        <v>1870301</v>
      </c>
      <c r="X987" s="76">
        <v>6366735</v>
      </c>
      <c r="Y987" s="75">
        <v>7025594</v>
      </c>
      <c r="Z987" s="75">
        <v>11548029</v>
      </c>
      <c r="AA987" s="75">
        <v>939</v>
      </c>
      <c r="AB987" s="75">
        <v>121957</v>
      </c>
      <c r="AC987" s="76">
        <v>18696519</v>
      </c>
      <c r="AD987" s="75">
        <v>2934041</v>
      </c>
      <c r="AE987" s="75">
        <v>-1518353</v>
      </c>
      <c r="AF987" s="75">
        <v>1415688</v>
      </c>
      <c r="AG987" s="74">
        <v>51834380</v>
      </c>
      <c r="AH987" s="74">
        <v>35970141</v>
      </c>
      <c r="AI987" s="74">
        <v>35023555</v>
      </c>
      <c r="AJ987" s="74">
        <v>53528941</v>
      </c>
      <c r="AK987" s="87"/>
    </row>
    <row r="988" spans="1:37" x14ac:dyDescent="0.3">
      <c r="A988" s="23"/>
      <c r="B988" s="77">
        <v>4</v>
      </c>
      <c r="C988" s="77" t="s">
        <v>3750</v>
      </c>
      <c r="D988" s="60" t="s">
        <v>2908</v>
      </c>
      <c r="E988" s="60" t="s">
        <v>2909</v>
      </c>
      <c r="F988" s="60" t="s">
        <v>3699</v>
      </c>
      <c r="G988" s="61" t="s">
        <v>2910</v>
      </c>
      <c r="H988" s="62">
        <v>1.4594140599999999E-4</v>
      </c>
      <c r="I988" s="74">
        <v>5740422</v>
      </c>
      <c r="J988" s="74">
        <v>-103578</v>
      </c>
      <c r="K988" s="74">
        <v>0</v>
      </c>
      <c r="L988" s="74"/>
      <c r="M988" s="74">
        <v>-508</v>
      </c>
      <c r="N988" s="74">
        <v>687442</v>
      </c>
      <c r="O988" s="74">
        <v>-1031886</v>
      </c>
      <c r="P988" s="74">
        <v>276865</v>
      </c>
      <c r="Q988" s="74">
        <v>-151</v>
      </c>
      <c r="R988" s="74">
        <v>1333144</v>
      </c>
      <c r="S988" s="75">
        <v>6901750</v>
      </c>
      <c r="T988" s="75">
        <v>338589</v>
      </c>
      <c r="U988" s="75">
        <v>383338</v>
      </c>
      <c r="V988" s="75">
        <v>896</v>
      </c>
      <c r="W988" s="75">
        <v>1714071</v>
      </c>
      <c r="X988" s="76">
        <v>2436894</v>
      </c>
      <c r="Y988" s="75">
        <v>1129398</v>
      </c>
      <c r="Z988" s="75">
        <v>1856401</v>
      </c>
      <c r="AA988" s="75">
        <v>151</v>
      </c>
      <c r="AB988" s="75">
        <v>470185</v>
      </c>
      <c r="AC988" s="76">
        <v>3456135</v>
      </c>
      <c r="AD988" s="75">
        <v>687442</v>
      </c>
      <c r="AE988" s="75">
        <v>-353596</v>
      </c>
      <c r="AF988" s="75">
        <v>333846</v>
      </c>
      <c r="AG988" s="74">
        <v>8332624</v>
      </c>
      <c r="AH988" s="74">
        <v>5782372</v>
      </c>
      <c r="AI988" s="74">
        <v>5630204</v>
      </c>
      <c r="AJ988" s="74">
        <v>8605033</v>
      </c>
      <c r="AK988" s="87"/>
    </row>
    <row r="989" spans="1:37" x14ac:dyDescent="0.3">
      <c r="A989" s="23"/>
      <c r="B989" s="77">
        <v>4</v>
      </c>
      <c r="C989" s="77" t="s">
        <v>3750</v>
      </c>
      <c r="D989" s="60" t="s">
        <v>2911</v>
      </c>
      <c r="E989" s="60" t="s">
        <v>2912</v>
      </c>
      <c r="F989" s="60" t="s">
        <v>3699</v>
      </c>
      <c r="G989" s="61" t="s">
        <v>2913</v>
      </c>
      <c r="H989" s="62">
        <v>3.27326207E-4</v>
      </c>
      <c r="I989" s="74">
        <v>17297409</v>
      </c>
      <c r="J989" s="74">
        <v>-232311</v>
      </c>
      <c r="K989" s="74">
        <v>0</v>
      </c>
      <c r="L989" s="74"/>
      <c r="M989" s="74">
        <v>-1138</v>
      </c>
      <c r="N989" s="74">
        <v>931758</v>
      </c>
      <c r="O989" s="74">
        <v>-2314376</v>
      </c>
      <c r="P989" s="74">
        <v>620970</v>
      </c>
      <c r="Q989" s="74">
        <v>-339</v>
      </c>
      <c r="R989" s="74">
        <v>-822316</v>
      </c>
      <c r="S989" s="75">
        <v>15479657</v>
      </c>
      <c r="T989" s="75">
        <v>759409</v>
      </c>
      <c r="U989" s="75">
        <v>859774</v>
      </c>
      <c r="V989" s="75">
        <v>2009</v>
      </c>
      <c r="W989" s="75">
        <v>441526</v>
      </c>
      <c r="X989" s="76">
        <v>2062718</v>
      </c>
      <c r="Y989" s="75">
        <v>2533082</v>
      </c>
      <c r="Z989" s="75">
        <v>4163648</v>
      </c>
      <c r="AA989" s="75">
        <v>339</v>
      </c>
      <c r="AB989" s="75">
        <v>1057211</v>
      </c>
      <c r="AC989" s="76">
        <v>7754280</v>
      </c>
      <c r="AD989" s="75">
        <v>931758</v>
      </c>
      <c r="AE989" s="75">
        <v>-580519</v>
      </c>
      <c r="AF989" s="75">
        <v>351239</v>
      </c>
      <c r="AG989" s="74">
        <v>18688913</v>
      </c>
      <c r="AH989" s="74">
        <v>12969053</v>
      </c>
      <c r="AI989" s="74">
        <v>12627761</v>
      </c>
      <c r="AJ989" s="74">
        <v>19299888</v>
      </c>
      <c r="AK989" s="87"/>
    </row>
    <row r="990" spans="1:37" x14ac:dyDescent="0.3">
      <c r="A990" s="23"/>
      <c r="B990" s="77">
        <v>4</v>
      </c>
      <c r="C990" s="77" t="s">
        <v>3750</v>
      </c>
      <c r="D990" s="60" t="s">
        <v>2914</v>
      </c>
      <c r="E990" s="60" t="s">
        <v>2915</v>
      </c>
      <c r="F990" s="60" t="s">
        <v>3699</v>
      </c>
      <c r="G990" s="61" t="s">
        <v>2916</v>
      </c>
      <c r="H990" s="62">
        <v>8.5767804699999999E-4</v>
      </c>
      <c r="I990" s="74">
        <v>43311812</v>
      </c>
      <c r="J990" s="74">
        <v>-608714</v>
      </c>
      <c r="K990" s="74">
        <v>0</v>
      </c>
      <c r="L990" s="74"/>
      <c r="M990" s="74">
        <v>-2983</v>
      </c>
      <c r="N990" s="74">
        <v>2718972</v>
      </c>
      <c r="O990" s="74">
        <v>-6064255</v>
      </c>
      <c r="P990" s="74">
        <v>1627099</v>
      </c>
      <c r="Q990" s="74">
        <v>-887</v>
      </c>
      <c r="R990" s="74">
        <v>-420398</v>
      </c>
      <c r="S990" s="75">
        <v>40560646</v>
      </c>
      <c r="T990" s="75">
        <v>1989844</v>
      </c>
      <c r="U990" s="75">
        <v>2252828</v>
      </c>
      <c r="V990" s="75">
        <v>5263</v>
      </c>
      <c r="W990" s="75">
        <v>140</v>
      </c>
      <c r="X990" s="76">
        <v>4248075</v>
      </c>
      <c r="Y990" s="75">
        <v>6637319</v>
      </c>
      <c r="Z990" s="75">
        <v>10909818</v>
      </c>
      <c r="AA990" s="75">
        <v>887</v>
      </c>
      <c r="AB990" s="75">
        <v>5029941</v>
      </c>
      <c r="AC990" s="76">
        <v>22577965</v>
      </c>
      <c r="AD990" s="75">
        <v>2718972</v>
      </c>
      <c r="AE990" s="75">
        <v>-2323293</v>
      </c>
      <c r="AF990" s="75">
        <v>395679</v>
      </c>
      <c r="AG990" s="74">
        <v>48969714</v>
      </c>
      <c r="AH990" s="74">
        <v>33982224</v>
      </c>
      <c r="AI990" s="74">
        <v>33087952</v>
      </c>
      <c r="AJ990" s="74">
        <v>50570624</v>
      </c>
      <c r="AK990" s="87"/>
    </row>
    <row r="991" spans="1:37" x14ac:dyDescent="0.3">
      <c r="A991" s="23"/>
      <c r="B991" s="77">
        <v>4</v>
      </c>
      <c r="C991" s="77" t="s">
        <v>3750</v>
      </c>
      <c r="D991" s="60" t="s">
        <v>2917</v>
      </c>
      <c r="E991" s="60" t="s">
        <v>2918</v>
      </c>
      <c r="F991" s="60" t="s">
        <v>3699</v>
      </c>
      <c r="G991" s="61" t="s">
        <v>2919</v>
      </c>
      <c r="H991" s="62">
        <v>2.7675578999999999E-5</v>
      </c>
      <c r="I991" s="74">
        <v>1698727</v>
      </c>
      <c r="J991" s="74">
        <v>-19642</v>
      </c>
      <c r="K991" s="74">
        <v>0</v>
      </c>
      <c r="L991" s="74"/>
      <c r="M991" s="74">
        <v>-96</v>
      </c>
      <c r="N991" s="74">
        <v>46193</v>
      </c>
      <c r="O991" s="74">
        <v>-195682</v>
      </c>
      <c r="P991" s="74">
        <v>52503</v>
      </c>
      <c r="Q991" s="74">
        <v>-29</v>
      </c>
      <c r="R991" s="74">
        <v>-273162</v>
      </c>
      <c r="S991" s="75">
        <v>1308812</v>
      </c>
      <c r="T991" s="75">
        <v>64208</v>
      </c>
      <c r="U991" s="75">
        <v>72694</v>
      </c>
      <c r="V991" s="75">
        <v>170</v>
      </c>
      <c r="W991" s="75">
        <v>5</v>
      </c>
      <c r="X991" s="76">
        <v>137077</v>
      </c>
      <c r="Y991" s="75">
        <v>214173</v>
      </c>
      <c r="Z991" s="75">
        <v>352038</v>
      </c>
      <c r="AA991" s="75">
        <v>29</v>
      </c>
      <c r="AB991" s="75">
        <v>584504</v>
      </c>
      <c r="AC991" s="76">
        <v>1150744</v>
      </c>
      <c r="AD991" s="75">
        <v>46193</v>
      </c>
      <c r="AE991" s="75">
        <v>-87532</v>
      </c>
      <c r="AF991" s="75">
        <v>-41339</v>
      </c>
      <c r="AG991" s="74">
        <v>1580156</v>
      </c>
      <c r="AH991" s="74">
        <v>1096539</v>
      </c>
      <c r="AI991" s="74">
        <v>1067683</v>
      </c>
      <c r="AJ991" s="74">
        <v>1631814</v>
      </c>
      <c r="AK991" s="87"/>
    </row>
    <row r="992" spans="1:37" x14ac:dyDescent="0.3">
      <c r="A992" s="23"/>
      <c r="B992" s="77">
        <v>4</v>
      </c>
      <c r="C992" s="77" t="s">
        <v>3750</v>
      </c>
      <c r="D992" s="60" t="s">
        <v>2920</v>
      </c>
      <c r="E992" s="60" t="s">
        <v>2921</v>
      </c>
      <c r="F992" s="60" t="s">
        <v>3699</v>
      </c>
      <c r="G992" s="61" t="s">
        <v>2922</v>
      </c>
      <c r="H992" s="62">
        <v>7.2607462600000005E-4</v>
      </c>
      <c r="I992" s="74">
        <v>34623118</v>
      </c>
      <c r="J992" s="74">
        <v>-515312</v>
      </c>
      <c r="K992" s="74">
        <v>0</v>
      </c>
      <c r="L992" s="74"/>
      <c r="M992" s="74">
        <v>-2525</v>
      </c>
      <c r="N992" s="74">
        <v>2583582</v>
      </c>
      <c r="O992" s="74">
        <v>-5133747</v>
      </c>
      <c r="P992" s="74">
        <v>1377434</v>
      </c>
      <c r="Q992" s="74">
        <v>-751</v>
      </c>
      <c r="R992" s="74">
        <v>1405158</v>
      </c>
      <c r="S992" s="75">
        <v>34336957</v>
      </c>
      <c r="T992" s="75">
        <v>1684520</v>
      </c>
      <c r="U992" s="75">
        <v>1907150</v>
      </c>
      <c r="V992" s="75">
        <v>4455</v>
      </c>
      <c r="W992" s="75">
        <v>3596011</v>
      </c>
      <c r="X992" s="76">
        <v>7192136</v>
      </c>
      <c r="Y992" s="75">
        <v>5618879</v>
      </c>
      <c r="Z992" s="75">
        <v>9235799</v>
      </c>
      <c r="AA992" s="75">
        <v>751</v>
      </c>
      <c r="AB992" s="75">
        <v>0</v>
      </c>
      <c r="AC992" s="76">
        <v>14855429</v>
      </c>
      <c r="AD992" s="75">
        <v>2583582</v>
      </c>
      <c r="AE992" s="75">
        <v>-1172644</v>
      </c>
      <c r="AF992" s="75">
        <v>1410938</v>
      </c>
      <c r="AG992" s="74">
        <v>41455727</v>
      </c>
      <c r="AH992" s="74">
        <v>28767940</v>
      </c>
      <c r="AI992" s="74">
        <v>28010886</v>
      </c>
      <c r="AJ992" s="74">
        <v>42810990</v>
      </c>
      <c r="AK992" s="87"/>
    </row>
    <row r="993" spans="1:37" x14ac:dyDescent="0.3">
      <c r="A993" s="23"/>
      <c r="B993" s="77">
        <v>4</v>
      </c>
      <c r="C993" s="77" t="s">
        <v>3750</v>
      </c>
      <c r="D993" s="60" t="s">
        <v>2923</v>
      </c>
      <c r="E993" s="60" t="s">
        <v>2924</v>
      </c>
      <c r="F993" s="60" t="s">
        <v>3699</v>
      </c>
      <c r="G993" s="61" t="s">
        <v>2925</v>
      </c>
      <c r="H993" s="62">
        <v>2.9450919000000002E-5</v>
      </c>
      <c r="I993" s="74">
        <v>1451409</v>
      </c>
      <c r="J993" s="74">
        <v>-20902</v>
      </c>
      <c r="K993" s="74">
        <v>0</v>
      </c>
      <c r="L993" s="74"/>
      <c r="M993" s="74">
        <v>-102</v>
      </c>
      <c r="N993" s="74">
        <v>98307</v>
      </c>
      <c r="O993" s="74">
        <v>-208234</v>
      </c>
      <c r="P993" s="74">
        <v>55871</v>
      </c>
      <c r="Q993" s="74">
        <v>-30</v>
      </c>
      <c r="R993" s="74">
        <v>16451</v>
      </c>
      <c r="S993" s="75">
        <v>1392770</v>
      </c>
      <c r="T993" s="75">
        <v>68327</v>
      </c>
      <c r="U993" s="75">
        <v>77358</v>
      </c>
      <c r="V993" s="75">
        <v>181</v>
      </c>
      <c r="W993" s="75">
        <v>87500</v>
      </c>
      <c r="X993" s="76">
        <v>233366</v>
      </c>
      <c r="Y993" s="75">
        <v>227912</v>
      </c>
      <c r="Z993" s="75">
        <v>374621</v>
      </c>
      <c r="AA993" s="75">
        <v>30</v>
      </c>
      <c r="AB993" s="75">
        <v>0</v>
      </c>
      <c r="AC993" s="76">
        <v>602563</v>
      </c>
      <c r="AD993" s="75">
        <v>98307</v>
      </c>
      <c r="AE993" s="75">
        <v>-48448</v>
      </c>
      <c r="AF993" s="75">
        <v>49859</v>
      </c>
      <c r="AG993" s="74">
        <v>1681520</v>
      </c>
      <c r="AH993" s="74">
        <v>1166880</v>
      </c>
      <c r="AI993" s="74">
        <v>1136173</v>
      </c>
      <c r="AJ993" s="74">
        <v>1736492</v>
      </c>
      <c r="AK993" s="87"/>
    </row>
    <row r="994" spans="1:37" x14ac:dyDescent="0.3">
      <c r="A994" s="23"/>
      <c r="B994" s="77">
        <v>4</v>
      </c>
      <c r="C994" s="77" t="s">
        <v>3750</v>
      </c>
      <c r="D994" s="60" t="s">
        <v>2926</v>
      </c>
      <c r="E994" s="60" t="s">
        <v>2927</v>
      </c>
      <c r="F994" s="60" t="s">
        <v>3699</v>
      </c>
      <c r="G994" s="61" t="s">
        <v>2928</v>
      </c>
      <c r="H994" s="62">
        <v>5.6283914999999999E-5</v>
      </c>
      <c r="I994" s="74">
        <v>2843178</v>
      </c>
      <c r="J994" s="74">
        <v>-39946</v>
      </c>
      <c r="K994" s="74">
        <v>0</v>
      </c>
      <c r="L994" s="74"/>
      <c r="M994" s="74">
        <v>-196</v>
      </c>
      <c r="N994" s="74">
        <v>178303</v>
      </c>
      <c r="O994" s="74">
        <v>-397958</v>
      </c>
      <c r="P994" s="74">
        <v>106776</v>
      </c>
      <c r="Q994" s="74">
        <v>-58</v>
      </c>
      <c r="R994" s="74">
        <v>-28365</v>
      </c>
      <c r="S994" s="75">
        <v>2661734</v>
      </c>
      <c r="T994" s="75">
        <v>130581</v>
      </c>
      <c r="U994" s="75">
        <v>147839</v>
      </c>
      <c r="V994" s="75">
        <v>345</v>
      </c>
      <c r="W994" s="75">
        <v>6</v>
      </c>
      <c r="X994" s="76">
        <v>278771</v>
      </c>
      <c r="Y994" s="75">
        <v>435565</v>
      </c>
      <c r="Z994" s="75">
        <v>715941</v>
      </c>
      <c r="AA994" s="75">
        <v>58</v>
      </c>
      <c r="AB994" s="75">
        <v>121213</v>
      </c>
      <c r="AC994" s="76">
        <v>1272777</v>
      </c>
      <c r="AD994" s="75">
        <v>178303</v>
      </c>
      <c r="AE994" s="75">
        <v>-122647</v>
      </c>
      <c r="AF994" s="75">
        <v>55656</v>
      </c>
      <c r="AG994" s="74">
        <v>3213569</v>
      </c>
      <c r="AH994" s="74">
        <v>2230036</v>
      </c>
      <c r="AI994" s="74">
        <v>2171350</v>
      </c>
      <c r="AJ994" s="74">
        <v>3318626</v>
      </c>
      <c r="AK994" s="87"/>
    </row>
    <row r="995" spans="1:37" x14ac:dyDescent="0.3">
      <c r="A995" s="23"/>
      <c r="B995" s="77">
        <v>4</v>
      </c>
      <c r="C995" s="77" t="s">
        <v>3750</v>
      </c>
      <c r="D995" s="60" t="s">
        <v>2929</v>
      </c>
      <c r="E995" s="60" t="s">
        <v>2930</v>
      </c>
      <c r="F995" s="60" t="s">
        <v>3699</v>
      </c>
      <c r="G995" s="61" t="s">
        <v>2931</v>
      </c>
      <c r="H995" s="62">
        <v>5.2442980000000003E-6</v>
      </c>
      <c r="I995" s="74">
        <v>278730</v>
      </c>
      <c r="J995" s="74">
        <v>-3722</v>
      </c>
      <c r="K995" s="74">
        <v>0</v>
      </c>
      <c r="L995" s="74"/>
      <c r="M995" s="74">
        <v>-18</v>
      </c>
      <c r="N995" s="74">
        <v>14707</v>
      </c>
      <c r="O995" s="74">
        <v>-37080</v>
      </c>
      <c r="P995" s="74">
        <v>9949</v>
      </c>
      <c r="Q995" s="74">
        <v>-5</v>
      </c>
      <c r="R995" s="74">
        <v>-14553</v>
      </c>
      <c r="S995" s="75">
        <v>248008</v>
      </c>
      <c r="T995" s="75">
        <v>12167</v>
      </c>
      <c r="U995" s="75">
        <v>13775</v>
      </c>
      <c r="V995" s="75">
        <v>32</v>
      </c>
      <c r="W995" s="75">
        <v>0</v>
      </c>
      <c r="X995" s="76">
        <v>25974</v>
      </c>
      <c r="Y995" s="75">
        <v>40584</v>
      </c>
      <c r="Z995" s="75">
        <v>66708</v>
      </c>
      <c r="AA995" s="75">
        <v>5</v>
      </c>
      <c r="AB995" s="75">
        <v>29872</v>
      </c>
      <c r="AC995" s="76">
        <v>137169</v>
      </c>
      <c r="AD995" s="75">
        <v>14707</v>
      </c>
      <c r="AE995" s="75">
        <v>-11892</v>
      </c>
      <c r="AF995" s="75">
        <v>2815</v>
      </c>
      <c r="AG995" s="74">
        <v>299427</v>
      </c>
      <c r="AH995" s="74">
        <v>207785</v>
      </c>
      <c r="AI995" s="74">
        <v>202317</v>
      </c>
      <c r="AJ995" s="74">
        <v>309216</v>
      </c>
      <c r="AK995" s="87"/>
    </row>
    <row r="996" spans="1:37" x14ac:dyDescent="0.3">
      <c r="A996" s="23"/>
      <c r="B996" s="77">
        <v>4</v>
      </c>
      <c r="C996" s="77" t="s">
        <v>3750</v>
      </c>
      <c r="D996" s="60" t="s">
        <v>2932</v>
      </c>
      <c r="E996" s="60" t="s">
        <v>2933</v>
      </c>
      <c r="F996" s="60" t="s">
        <v>3699</v>
      </c>
      <c r="G996" s="61" t="s">
        <v>2934</v>
      </c>
      <c r="H996" s="62">
        <v>2.0910970000000001E-5</v>
      </c>
      <c r="I996" s="74">
        <v>997740</v>
      </c>
      <c r="J996" s="74">
        <v>-14841</v>
      </c>
      <c r="K996" s="74">
        <v>0</v>
      </c>
      <c r="L996" s="74"/>
      <c r="M996" s="74">
        <v>-73</v>
      </c>
      <c r="N996" s="74">
        <v>74327</v>
      </c>
      <c r="O996" s="74">
        <v>-147852</v>
      </c>
      <c r="P996" s="74">
        <v>39670</v>
      </c>
      <c r="Q996" s="74">
        <v>-22</v>
      </c>
      <c r="R996" s="74">
        <v>39957</v>
      </c>
      <c r="S996" s="75">
        <v>988906</v>
      </c>
      <c r="T996" s="75">
        <v>48514</v>
      </c>
      <c r="U996" s="75">
        <v>54926</v>
      </c>
      <c r="V996" s="75">
        <v>128</v>
      </c>
      <c r="W996" s="75">
        <v>70090</v>
      </c>
      <c r="X996" s="76">
        <v>173658</v>
      </c>
      <c r="Y996" s="75">
        <v>161824</v>
      </c>
      <c r="Z996" s="75">
        <v>265991</v>
      </c>
      <c r="AA996" s="75">
        <v>22</v>
      </c>
      <c r="AB996" s="75">
        <v>0</v>
      </c>
      <c r="AC996" s="76">
        <v>427837</v>
      </c>
      <c r="AD996" s="75">
        <v>74327</v>
      </c>
      <c r="AE996" s="75">
        <v>-38435</v>
      </c>
      <c r="AF996" s="75">
        <v>35892</v>
      </c>
      <c r="AG996" s="74">
        <v>1193926</v>
      </c>
      <c r="AH996" s="74">
        <v>828517</v>
      </c>
      <c r="AI996" s="74">
        <v>806714</v>
      </c>
      <c r="AJ996" s="74">
        <v>1232958</v>
      </c>
      <c r="AK996" s="87"/>
    </row>
    <row r="997" spans="1:37" x14ac:dyDescent="0.3">
      <c r="A997" s="23"/>
      <c r="B997" s="77">
        <v>4</v>
      </c>
      <c r="C997" s="77" t="s">
        <v>3750</v>
      </c>
      <c r="D997" s="60" t="s">
        <v>2935</v>
      </c>
      <c r="E997" s="60" t="s">
        <v>2936</v>
      </c>
      <c r="F997" s="60" t="s">
        <v>3699</v>
      </c>
      <c r="G997" s="61" t="s">
        <v>2937</v>
      </c>
      <c r="H997" s="62">
        <v>5.7995850000000001E-5</v>
      </c>
      <c r="I997" s="74">
        <v>2942047</v>
      </c>
      <c r="J997" s="74">
        <v>-41161</v>
      </c>
      <c r="K997" s="74">
        <v>0</v>
      </c>
      <c r="L997" s="74"/>
      <c r="M997" s="74">
        <v>-202</v>
      </c>
      <c r="N997" s="74">
        <v>182017</v>
      </c>
      <c r="O997" s="74">
        <v>-410063</v>
      </c>
      <c r="P997" s="74">
        <v>110024</v>
      </c>
      <c r="Q997" s="74">
        <v>-60</v>
      </c>
      <c r="R997" s="74">
        <v>-39905</v>
      </c>
      <c r="S997" s="75">
        <v>2742697</v>
      </c>
      <c r="T997" s="75">
        <v>134552</v>
      </c>
      <c r="U997" s="75">
        <v>152335</v>
      </c>
      <c r="V997" s="75">
        <v>356</v>
      </c>
      <c r="W997" s="75">
        <v>55141</v>
      </c>
      <c r="X997" s="76">
        <v>342384</v>
      </c>
      <c r="Y997" s="75">
        <v>448813</v>
      </c>
      <c r="Z997" s="75">
        <v>737718</v>
      </c>
      <c r="AA997" s="75">
        <v>60</v>
      </c>
      <c r="AB997" s="75">
        <v>51299</v>
      </c>
      <c r="AC997" s="76">
        <v>1237890</v>
      </c>
      <c r="AD997" s="75">
        <v>182017</v>
      </c>
      <c r="AE997" s="75">
        <v>-106136</v>
      </c>
      <c r="AF997" s="75">
        <v>75881</v>
      </c>
      <c r="AG997" s="74">
        <v>3311313</v>
      </c>
      <c r="AH997" s="74">
        <v>2297865</v>
      </c>
      <c r="AI997" s="74">
        <v>2237394</v>
      </c>
      <c r="AJ997" s="74">
        <v>3419566</v>
      </c>
      <c r="AK997" s="87"/>
    </row>
    <row r="998" spans="1:37" x14ac:dyDescent="0.3">
      <c r="A998" s="23"/>
      <c r="B998" s="77">
        <v>4</v>
      </c>
      <c r="C998" s="77" t="s">
        <v>3750</v>
      </c>
      <c r="D998" s="60" t="s">
        <v>2938</v>
      </c>
      <c r="E998" s="60" t="s">
        <v>2939</v>
      </c>
      <c r="F998" s="60" t="s">
        <v>3699</v>
      </c>
      <c r="G998" s="61" t="s">
        <v>2940</v>
      </c>
      <c r="H998" s="62">
        <v>2.8201276600000003E-4</v>
      </c>
      <c r="I998" s="74">
        <v>13658645</v>
      </c>
      <c r="J998" s="74">
        <v>-200151</v>
      </c>
      <c r="K998" s="74">
        <v>0</v>
      </c>
      <c r="L998" s="74"/>
      <c r="M998" s="74">
        <v>-981</v>
      </c>
      <c r="N998" s="74">
        <v>974407</v>
      </c>
      <c r="O998" s="74">
        <v>-1993985</v>
      </c>
      <c r="P998" s="74">
        <v>535006</v>
      </c>
      <c r="Q998" s="74">
        <v>-292</v>
      </c>
      <c r="R998" s="74">
        <v>364081</v>
      </c>
      <c r="S998" s="75">
        <v>13336730</v>
      </c>
      <c r="T998" s="75">
        <v>654280</v>
      </c>
      <c r="U998" s="75">
        <v>740751</v>
      </c>
      <c r="V998" s="75">
        <v>1731</v>
      </c>
      <c r="W998" s="75">
        <v>1034529</v>
      </c>
      <c r="X998" s="76">
        <v>2431291</v>
      </c>
      <c r="Y998" s="75">
        <v>2182414</v>
      </c>
      <c r="Z998" s="75">
        <v>3587253</v>
      </c>
      <c r="AA998" s="75">
        <v>292</v>
      </c>
      <c r="AB998" s="75">
        <v>0</v>
      </c>
      <c r="AC998" s="76">
        <v>5769959</v>
      </c>
      <c r="AD998" s="75">
        <v>974407</v>
      </c>
      <c r="AE998" s="75">
        <v>-473732</v>
      </c>
      <c r="AF998" s="75">
        <v>500675</v>
      </c>
      <c r="AG998" s="74">
        <v>16101711</v>
      </c>
      <c r="AH998" s="74">
        <v>11173681</v>
      </c>
      <c r="AI998" s="74">
        <v>10879636</v>
      </c>
      <c r="AJ998" s="74">
        <v>16628106</v>
      </c>
      <c r="AK998" s="87"/>
    </row>
    <row r="999" spans="1:37" ht="14.15" customHeight="1" x14ac:dyDescent="0.3">
      <c r="A999" s="23"/>
      <c r="B999" s="77">
        <v>4</v>
      </c>
      <c r="C999" s="77" t="s">
        <v>3750</v>
      </c>
      <c r="D999" s="60" t="s">
        <v>2941</v>
      </c>
      <c r="E999" s="60" t="s">
        <v>2942</v>
      </c>
      <c r="F999" s="60" t="s">
        <v>3699</v>
      </c>
      <c r="G999" s="61" t="s">
        <v>2943</v>
      </c>
      <c r="H999" s="62">
        <v>2.5347910999999998E-5</v>
      </c>
      <c r="I999" s="74">
        <v>1217409</v>
      </c>
      <c r="J999" s="74">
        <v>-17990</v>
      </c>
      <c r="K999" s="74">
        <v>0</v>
      </c>
      <c r="L999" s="74"/>
      <c r="M999" s="74">
        <v>-88</v>
      </c>
      <c r="N999" s="74">
        <v>88996</v>
      </c>
      <c r="O999" s="74">
        <v>-179224</v>
      </c>
      <c r="P999" s="74">
        <v>48087</v>
      </c>
      <c r="Q999" s="74">
        <v>-26</v>
      </c>
      <c r="R999" s="74">
        <v>41569</v>
      </c>
      <c r="S999" s="75">
        <v>1198733</v>
      </c>
      <c r="T999" s="75">
        <v>58808</v>
      </c>
      <c r="U999" s="75">
        <v>66580</v>
      </c>
      <c r="V999" s="75">
        <v>156</v>
      </c>
      <c r="W999" s="75">
        <v>93146</v>
      </c>
      <c r="X999" s="76">
        <v>218690</v>
      </c>
      <c r="Y999" s="75">
        <v>196160</v>
      </c>
      <c r="Z999" s="75">
        <v>322430</v>
      </c>
      <c r="AA999" s="75">
        <v>26</v>
      </c>
      <c r="AB999" s="75">
        <v>0</v>
      </c>
      <c r="AC999" s="76">
        <v>518616</v>
      </c>
      <c r="AD999" s="75">
        <v>88996</v>
      </c>
      <c r="AE999" s="75">
        <v>-44170</v>
      </c>
      <c r="AF999" s="75">
        <v>44826</v>
      </c>
      <c r="AG999" s="74">
        <v>1447256</v>
      </c>
      <c r="AH999" s="74">
        <v>1004314</v>
      </c>
      <c r="AI999" s="74">
        <v>977885</v>
      </c>
      <c r="AJ999" s="74">
        <v>1494570</v>
      </c>
      <c r="AK999" s="87"/>
    </row>
    <row r="1000" spans="1:37" x14ac:dyDescent="0.3">
      <c r="A1000" s="23"/>
      <c r="B1000" s="77">
        <v>4</v>
      </c>
      <c r="C1000" s="77" t="s">
        <v>3750</v>
      </c>
      <c r="D1000" s="60" t="s">
        <v>2944</v>
      </c>
      <c r="E1000" s="60" t="s">
        <v>2945</v>
      </c>
      <c r="F1000" s="60" t="s">
        <v>3699</v>
      </c>
      <c r="G1000" s="61" t="s">
        <v>2946</v>
      </c>
      <c r="H1000" s="62">
        <v>3.78820931E-4</v>
      </c>
      <c r="I1000" s="74">
        <v>17246599</v>
      </c>
      <c r="J1000" s="74">
        <v>-268858</v>
      </c>
      <c r="K1000" s="74">
        <v>0</v>
      </c>
      <c r="L1000" s="74"/>
      <c r="M1000" s="74">
        <v>-1318</v>
      </c>
      <c r="N1000" s="74">
        <v>1460742</v>
      </c>
      <c r="O1000" s="74">
        <v>-2678472</v>
      </c>
      <c r="P1000" s="74">
        <v>718660</v>
      </c>
      <c r="Q1000" s="74">
        <v>-392</v>
      </c>
      <c r="R1000" s="74">
        <v>1437945</v>
      </c>
      <c r="S1000" s="75">
        <v>17914906</v>
      </c>
      <c r="T1000" s="75">
        <v>878878</v>
      </c>
      <c r="U1000" s="75">
        <v>995033</v>
      </c>
      <c r="V1000" s="75">
        <v>2325</v>
      </c>
      <c r="W1000" s="75">
        <v>3467447</v>
      </c>
      <c r="X1000" s="76">
        <v>5343683</v>
      </c>
      <c r="Y1000" s="75">
        <v>2931584</v>
      </c>
      <c r="Z1000" s="75">
        <v>4818670</v>
      </c>
      <c r="AA1000" s="75">
        <v>392</v>
      </c>
      <c r="AB1000" s="75">
        <v>0</v>
      </c>
      <c r="AC1000" s="76">
        <v>7750646</v>
      </c>
      <c r="AD1000" s="75">
        <v>1460742</v>
      </c>
      <c r="AE1000" s="75">
        <v>-514483</v>
      </c>
      <c r="AF1000" s="75">
        <v>946259</v>
      </c>
      <c r="AG1000" s="74">
        <v>21629040</v>
      </c>
      <c r="AH1000" s="74">
        <v>15009336</v>
      </c>
      <c r="AI1000" s="74">
        <v>14614352</v>
      </c>
      <c r="AJ1000" s="74">
        <v>22336133</v>
      </c>
      <c r="AK1000" s="87"/>
    </row>
    <row r="1001" spans="1:37" x14ac:dyDescent="0.3">
      <c r="A1001" s="23"/>
      <c r="B1001" s="77">
        <v>4</v>
      </c>
      <c r="C1001" s="77" t="s">
        <v>3750</v>
      </c>
      <c r="D1001" s="60" t="s">
        <v>2947</v>
      </c>
      <c r="E1001" s="60" t="s">
        <v>2948</v>
      </c>
      <c r="F1001" s="60" t="s">
        <v>3699</v>
      </c>
      <c r="G1001" s="61" t="s">
        <v>2949</v>
      </c>
      <c r="H1001" s="62">
        <v>5.2113275E-5</v>
      </c>
      <c r="I1001" s="74">
        <v>2554676</v>
      </c>
      <c r="J1001" s="74">
        <v>-36986</v>
      </c>
      <c r="K1001" s="74">
        <v>0</v>
      </c>
      <c r="L1001" s="74"/>
      <c r="M1001" s="74">
        <v>-181</v>
      </c>
      <c r="N1001" s="74">
        <v>175828</v>
      </c>
      <c r="O1001" s="74">
        <v>-368469</v>
      </c>
      <c r="P1001" s="74">
        <v>98864</v>
      </c>
      <c r="Q1001" s="74">
        <v>-54</v>
      </c>
      <c r="R1001" s="74">
        <v>40823</v>
      </c>
      <c r="S1001" s="75">
        <v>2464501</v>
      </c>
      <c r="T1001" s="75">
        <v>120905</v>
      </c>
      <c r="U1001" s="75">
        <v>136884</v>
      </c>
      <c r="V1001" s="75">
        <v>320</v>
      </c>
      <c r="W1001" s="75">
        <v>300106</v>
      </c>
      <c r="X1001" s="76">
        <v>558215</v>
      </c>
      <c r="Y1001" s="75">
        <v>403289</v>
      </c>
      <c r="Z1001" s="75">
        <v>662890</v>
      </c>
      <c r="AA1001" s="75">
        <v>54</v>
      </c>
      <c r="AB1001" s="75">
        <v>0</v>
      </c>
      <c r="AC1001" s="76">
        <v>1066233</v>
      </c>
      <c r="AD1001" s="75">
        <v>175828</v>
      </c>
      <c r="AE1001" s="75">
        <v>-67232</v>
      </c>
      <c r="AF1001" s="75">
        <v>108596</v>
      </c>
      <c r="AG1001" s="74">
        <v>2975443</v>
      </c>
      <c r="AH1001" s="74">
        <v>2064790</v>
      </c>
      <c r="AI1001" s="74">
        <v>2010453</v>
      </c>
      <c r="AJ1001" s="74">
        <v>3072716</v>
      </c>
      <c r="AK1001" s="87"/>
    </row>
    <row r="1002" spans="1:37" x14ac:dyDescent="0.3">
      <c r="A1002" s="23"/>
      <c r="B1002" s="77">
        <v>4</v>
      </c>
      <c r="C1002" s="77" t="s">
        <v>3750</v>
      </c>
      <c r="D1002" s="60" t="s">
        <v>2950</v>
      </c>
      <c r="E1002" s="60" t="s">
        <v>2951</v>
      </c>
      <c r="F1002" s="60" t="s">
        <v>3699</v>
      </c>
      <c r="G1002" s="61" t="s">
        <v>2952</v>
      </c>
      <c r="H1002" s="62">
        <v>6.8370318000000001E-5</v>
      </c>
      <c r="I1002" s="74">
        <v>3297860</v>
      </c>
      <c r="J1002" s="74">
        <v>-48524</v>
      </c>
      <c r="K1002" s="74">
        <v>0</v>
      </c>
      <c r="L1002" s="74"/>
      <c r="M1002" s="74">
        <v>-238</v>
      </c>
      <c r="N1002" s="74">
        <v>238096</v>
      </c>
      <c r="O1002" s="74">
        <v>-483416</v>
      </c>
      <c r="P1002" s="74">
        <v>129705</v>
      </c>
      <c r="Q1002" s="74">
        <v>-71</v>
      </c>
      <c r="R1002" s="74">
        <v>99903</v>
      </c>
      <c r="S1002" s="75">
        <v>3233315</v>
      </c>
      <c r="T1002" s="75">
        <v>158622</v>
      </c>
      <c r="U1002" s="75">
        <v>179585</v>
      </c>
      <c r="V1002" s="75">
        <v>420</v>
      </c>
      <c r="W1002" s="75">
        <v>128467</v>
      </c>
      <c r="X1002" s="76">
        <v>467094</v>
      </c>
      <c r="Y1002" s="75">
        <v>529098</v>
      </c>
      <c r="Z1002" s="75">
        <v>869683</v>
      </c>
      <c r="AA1002" s="75">
        <v>71</v>
      </c>
      <c r="AB1002" s="75">
        <v>955341</v>
      </c>
      <c r="AC1002" s="76">
        <v>2354193</v>
      </c>
      <c r="AD1002" s="75">
        <v>238096</v>
      </c>
      <c r="AE1002" s="75">
        <v>-270084</v>
      </c>
      <c r="AF1002" s="75">
        <v>-31988</v>
      </c>
      <c r="AG1002" s="74">
        <v>3903650</v>
      </c>
      <c r="AH1002" s="74">
        <v>2708913</v>
      </c>
      <c r="AI1002" s="74">
        <v>2637626</v>
      </c>
      <c r="AJ1002" s="74">
        <v>4031267</v>
      </c>
      <c r="AK1002" s="87"/>
    </row>
    <row r="1003" spans="1:37" x14ac:dyDescent="0.3">
      <c r="A1003" s="23"/>
      <c r="B1003" s="77">
        <v>4</v>
      </c>
      <c r="C1003" s="77" t="s">
        <v>3750</v>
      </c>
      <c r="D1003" s="60" t="s">
        <v>2953</v>
      </c>
      <c r="E1003" s="60" t="s">
        <v>2954</v>
      </c>
      <c r="F1003" s="60" t="s">
        <v>3699</v>
      </c>
      <c r="G1003" s="61" t="s">
        <v>2955</v>
      </c>
      <c r="H1003" s="62">
        <v>1.3248263700000001E-4</v>
      </c>
      <c r="I1003" s="74">
        <v>6217832</v>
      </c>
      <c r="J1003" s="74">
        <v>-94026</v>
      </c>
      <c r="K1003" s="74">
        <v>0</v>
      </c>
      <c r="L1003" s="74"/>
      <c r="M1003" s="74">
        <v>-461</v>
      </c>
      <c r="N1003" s="74">
        <v>485159</v>
      </c>
      <c r="O1003" s="74">
        <v>-936725</v>
      </c>
      <c r="P1003" s="74">
        <v>251332</v>
      </c>
      <c r="Q1003" s="74">
        <v>-137</v>
      </c>
      <c r="R1003" s="74">
        <v>342291</v>
      </c>
      <c r="S1003" s="75">
        <v>6265265</v>
      </c>
      <c r="T1003" s="75">
        <v>307365</v>
      </c>
      <c r="U1003" s="75">
        <v>347987</v>
      </c>
      <c r="V1003" s="75">
        <v>813</v>
      </c>
      <c r="W1003" s="75">
        <v>440125</v>
      </c>
      <c r="X1003" s="76">
        <v>1096290</v>
      </c>
      <c r="Y1003" s="75">
        <v>1025244</v>
      </c>
      <c r="Z1003" s="75">
        <v>1685203</v>
      </c>
      <c r="AA1003" s="75">
        <v>137</v>
      </c>
      <c r="AB1003" s="75">
        <v>448494</v>
      </c>
      <c r="AC1003" s="76">
        <v>3159078</v>
      </c>
      <c r="AD1003" s="75">
        <v>485159</v>
      </c>
      <c r="AE1003" s="75">
        <v>-324066</v>
      </c>
      <c r="AF1003" s="75">
        <v>161093</v>
      </c>
      <c r="AG1003" s="74">
        <v>7564187</v>
      </c>
      <c r="AH1003" s="74">
        <v>5249120</v>
      </c>
      <c r="AI1003" s="74">
        <v>5110984</v>
      </c>
      <c r="AJ1003" s="74">
        <v>7811474</v>
      </c>
      <c r="AK1003" s="87"/>
    </row>
    <row r="1004" spans="1:37" x14ac:dyDescent="0.3">
      <c r="A1004" s="23"/>
      <c r="B1004" s="77">
        <v>4</v>
      </c>
      <c r="C1004" s="77" t="s">
        <v>3750</v>
      </c>
      <c r="D1004" s="60" t="s">
        <v>2956</v>
      </c>
      <c r="E1004" s="60" t="s">
        <v>2957</v>
      </c>
      <c r="F1004" s="60" t="s">
        <v>3699</v>
      </c>
      <c r="G1004" s="61" t="s">
        <v>2958</v>
      </c>
      <c r="H1004" s="62">
        <v>4.2839237000000003E-5</v>
      </c>
      <c r="I1004" s="74">
        <v>2466302</v>
      </c>
      <c r="J1004" s="74">
        <v>-30404</v>
      </c>
      <c r="K1004" s="74">
        <v>0</v>
      </c>
      <c r="L1004" s="74"/>
      <c r="M1004" s="74">
        <v>-149</v>
      </c>
      <c r="N1004" s="74">
        <v>94011</v>
      </c>
      <c r="O1004" s="74">
        <v>-302897</v>
      </c>
      <c r="P1004" s="74">
        <v>81270</v>
      </c>
      <c r="Q1004" s="74">
        <v>-44</v>
      </c>
      <c r="R1004" s="74">
        <v>-282171</v>
      </c>
      <c r="S1004" s="75">
        <v>2025918</v>
      </c>
      <c r="T1004" s="75">
        <v>99389</v>
      </c>
      <c r="U1004" s="75">
        <v>112524</v>
      </c>
      <c r="V1004" s="75">
        <v>263</v>
      </c>
      <c r="W1004" s="75">
        <v>297201</v>
      </c>
      <c r="X1004" s="76">
        <v>509377</v>
      </c>
      <c r="Y1004" s="75">
        <v>331520</v>
      </c>
      <c r="Z1004" s="75">
        <v>544923</v>
      </c>
      <c r="AA1004" s="75">
        <v>44</v>
      </c>
      <c r="AB1004" s="75">
        <v>362783</v>
      </c>
      <c r="AC1004" s="76">
        <v>1239270</v>
      </c>
      <c r="AD1004" s="75">
        <v>94011</v>
      </c>
      <c r="AE1004" s="75">
        <v>-41960</v>
      </c>
      <c r="AF1004" s="75">
        <v>52051</v>
      </c>
      <c r="AG1004" s="74">
        <v>2445935</v>
      </c>
      <c r="AH1004" s="74">
        <v>1697341</v>
      </c>
      <c r="AI1004" s="74">
        <v>1652674</v>
      </c>
      <c r="AJ1004" s="74">
        <v>2525898</v>
      </c>
      <c r="AK1004" s="87"/>
    </row>
    <row r="1005" spans="1:37" x14ac:dyDescent="0.3">
      <c r="A1005" s="23"/>
      <c r="B1005" s="77">
        <v>4</v>
      </c>
      <c r="C1005" s="77" t="s">
        <v>3750</v>
      </c>
      <c r="D1005" s="60" t="s">
        <v>2959</v>
      </c>
      <c r="E1005" s="60" t="s">
        <v>2960</v>
      </c>
      <c r="F1005" s="60" t="s">
        <v>3699</v>
      </c>
      <c r="G1005" s="61" t="s">
        <v>2961</v>
      </c>
      <c r="H1005" s="62">
        <v>2.3473941000000001E-5</v>
      </c>
      <c r="I1005" s="74">
        <v>1147780</v>
      </c>
      <c r="J1005" s="74">
        <v>-16660</v>
      </c>
      <c r="K1005" s="74">
        <v>0</v>
      </c>
      <c r="L1005" s="74"/>
      <c r="M1005" s="74">
        <v>-82</v>
      </c>
      <c r="N1005" s="74">
        <v>79606</v>
      </c>
      <c r="O1005" s="74">
        <v>-165974</v>
      </c>
      <c r="P1005" s="74">
        <v>44532</v>
      </c>
      <c r="Q1005" s="74">
        <v>-24</v>
      </c>
      <c r="R1005" s="74">
        <v>20932</v>
      </c>
      <c r="S1005" s="75">
        <v>1110110</v>
      </c>
      <c r="T1005" s="75">
        <v>54460</v>
      </c>
      <c r="U1005" s="75">
        <v>61658</v>
      </c>
      <c r="V1005" s="75">
        <v>144</v>
      </c>
      <c r="W1005" s="75">
        <v>111604</v>
      </c>
      <c r="X1005" s="76">
        <v>227866</v>
      </c>
      <c r="Y1005" s="75">
        <v>181658</v>
      </c>
      <c r="Z1005" s="75">
        <v>298593</v>
      </c>
      <c r="AA1005" s="75">
        <v>24</v>
      </c>
      <c r="AB1005" s="75">
        <v>0</v>
      </c>
      <c r="AC1005" s="76">
        <v>480275</v>
      </c>
      <c r="AD1005" s="75">
        <v>79606</v>
      </c>
      <c r="AE1005" s="75">
        <v>-34097</v>
      </c>
      <c r="AF1005" s="75">
        <v>45509</v>
      </c>
      <c r="AG1005" s="74">
        <v>1340261</v>
      </c>
      <c r="AH1005" s="74">
        <v>930065</v>
      </c>
      <c r="AI1005" s="74">
        <v>905590</v>
      </c>
      <c r="AJ1005" s="74">
        <v>1384076</v>
      </c>
      <c r="AK1005" s="87"/>
    </row>
    <row r="1006" spans="1:37" x14ac:dyDescent="0.3">
      <c r="A1006" s="23"/>
      <c r="B1006" s="77">
        <v>4</v>
      </c>
      <c r="C1006" s="77" t="s">
        <v>3750</v>
      </c>
      <c r="D1006" s="60" t="s">
        <v>2962</v>
      </c>
      <c r="E1006" s="60" t="s">
        <v>2963</v>
      </c>
      <c r="F1006" s="60" t="s">
        <v>3699</v>
      </c>
      <c r="G1006" s="61" t="s">
        <v>2964</v>
      </c>
      <c r="H1006" s="62">
        <v>1.012236897E-3</v>
      </c>
      <c r="I1006" s="74">
        <v>51838377</v>
      </c>
      <c r="J1006" s="74">
        <v>-718408</v>
      </c>
      <c r="K1006" s="74">
        <v>0</v>
      </c>
      <c r="L1006" s="74"/>
      <c r="M1006" s="74">
        <v>-3521</v>
      </c>
      <c r="N1006" s="74">
        <v>3109414</v>
      </c>
      <c r="O1006" s="74">
        <v>-7157071</v>
      </c>
      <c r="P1006" s="74">
        <v>1920312</v>
      </c>
      <c r="Q1006" s="74">
        <v>-1047</v>
      </c>
      <c r="R1006" s="74">
        <v>-1118133</v>
      </c>
      <c r="S1006" s="75">
        <v>47869923</v>
      </c>
      <c r="T1006" s="75">
        <v>2348427</v>
      </c>
      <c r="U1006" s="75">
        <v>2658801</v>
      </c>
      <c r="V1006" s="75">
        <v>6211</v>
      </c>
      <c r="W1006" s="75">
        <v>2595367</v>
      </c>
      <c r="X1006" s="76">
        <v>7608806</v>
      </c>
      <c r="Y1006" s="75">
        <v>7833405</v>
      </c>
      <c r="Z1006" s="75">
        <v>12875834</v>
      </c>
      <c r="AA1006" s="75">
        <v>1047</v>
      </c>
      <c r="AB1006" s="75">
        <v>1437446</v>
      </c>
      <c r="AC1006" s="76">
        <v>22147732</v>
      </c>
      <c r="AD1006" s="75">
        <v>3109414</v>
      </c>
      <c r="AE1006" s="75">
        <v>-1620477</v>
      </c>
      <c r="AF1006" s="75">
        <v>1488937</v>
      </c>
      <c r="AG1006" s="74">
        <v>57794357</v>
      </c>
      <c r="AH1006" s="74">
        <v>40106029</v>
      </c>
      <c r="AI1006" s="74">
        <v>39050604</v>
      </c>
      <c r="AJ1006" s="74">
        <v>59683761</v>
      </c>
      <c r="AK1006" s="87"/>
    </row>
    <row r="1007" spans="1:37" x14ac:dyDescent="0.3">
      <c r="A1007" s="23"/>
      <c r="B1007" s="77">
        <v>4</v>
      </c>
      <c r="C1007" s="77" t="s">
        <v>3750</v>
      </c>
      <c r="D1007" s="60" t="s">
        <v>2965</v>
      </c>
      <c r="E1007" s="60" t="s">
        <v>2966</v>
      </c>
      <c r="F1007" s="60" t="s">
        <v>3699</v>
      </c>
      <c r="G1007" s="61" t="s">
        <v>2967</v>
      </c>
      <c r="H1007" s="62">
        <v>4.4716024999999998E-5</v>
      </c>
      <c r="I1007" s="74">
        <v>2268998</v>
      </c>
      <c r="J1007" s="74">
        <v>-31736</v>
      </c>
      <c r="K1007" s="74">
        <v>0</v>
      </c>
      <c r="L1007" s="74"/>
      <c r="M1007" s="74">
        <v>-156</v>
      </c>
      <c r="N1007" s="74">
        <v>140253</v>
      </c>
      <c r="O1007" s="74">
        <v>-316167</v>
      </c>
      <c r="P1007" s="74">
        <v>84831</v>
      </c>
      <c r="Q1007" s="74">
        <v>-46</v>
      </c>
      <c r="R1007" s="74">
        <v>-31303</v>
      </c>
      <c r="S1007" s="75">
        <v>2114674</v>
      </c>
      <c r="T1007" s="75">
        <v>103743</v>
      </c>
      <c r="U1007" s="75">
        <v>117454</v>
      </c>
      <c r="V1007" s="75">
        <v>274</v>
      </c>
      <c r="W1007" s="75">
        <v>6</v>
      </c>
      <c r="X1007" s="76">
        <v>221477</v>
      </c>
      <c r="Y1007" s="75">
        <v>346044</v>
      </c>
      <c r="Z1007" s="75">
        <v>568796</v>
      </c>
      <c r="AA1007" s="75">
        <v>46</v>
      </c>
      <c r="AB1007" s="75">
        <v>917307</v>
      </c>
      <c r="AC1007" s="76">
        <v>1832193</v>
      </c>
      <c r="AD1007" s="75">
        <v>140253</v>
      </c>
      <c r="AE1007" s="75">
        <v>-212478</v>
      </c>
      <c r="AF1007" s="75">
        <v>-72225</v>
      </c>
      <c r="AG1007" s="74">
        <v>2553092</v>
      </c>
      <c r="AH1007" s="74">
        <v>1771702</v>
      </c>
      <c r="AI1007" s="74">
        <v>1725078</v>
      </c>
      <c r="AJ1007" s="74">
        <v>2636557</v>
      </c>
      <c r="AK1007" s="87"/>
    </row>
    <row r="1008" spans="1:37" x14ac:dyDescent="0.3">
      <c r="A1008" s="23"/>
      <c r="B1008" s="77">
        <v>5</v>
      </c>
      <c r="C1008" s="77" t="s">
        <v>3749</v>
      </c>
      <c r="D1008" s="60" t="s">
        <v>2968</v>
      </c>
      <c r="E1008" s="60" t="s">
        <v>2969</v>
      </c>
      <c r="F1008" s="60" t="s">
        <v>3699</v>
      </c>
      <c r="G1008" s="61" t="s">
        <v>2970</v>
      </c>
      <c r="H1008" s="62">
        <v>6.4415254999999997E-5</v>
      </c>
      <c r="I1008" s="74">
        <v>3052062</v>
      </c>
      <c r="J1008" s="74">
        <v>-45717</v>
      </c>
      <c r="K1008" s="74">
        <v>0</v>
      </c>
      <c r="L1008" s="74"/>
      <c r="M1008" s="74">
        <v>-224</v>
      </c>
      <c r="N1008" s="74">
        <v>231912</v>
      </c>
      <c r="O1008" s="74">
        <v>-455451</v>
      </c>
      <c r="P1008" s="74">
        <v>122202</v>
      </c>
      <c r="Q1008" s="74">
        <v>-67</v>
      </c>
      <c r="R1008" s="74">
        <v>141560</v>
      </c>
      <c r="S1008" s="75">
        <v>3046277</v>
      </c>
      <c r="T1008" s="75">
        <v>149446</v>
      </c>
      <c r="U1008" s="75">
        <v>169197</v>
      </c>
      <c r="V1008" s="75">
        <v>395</v>
      </c>
      <c r="W1008" s="75">
        <v>182026</v>
      </c>
      <c r="X1008" s="76">
        <v>501064</v>
      </c>
      <c r="Y1008" s="75">
        <v>498491</v>
      </c>
      <c r="Z1008" s="75">
        <v>819374</v>
      </c>
      <c r="AA1008" s="75">
        <v>67</v>
      </c>
      <c r="AB1008" s="75">
        <v>1463504</v>
      </c>
      <c r="AC1008" s="76">
        <v>2781436</v>
      </c>
      <c r="AD1008" s="75">
        <v>231912</v>
      </c>
      <c r="AE1008" s="75">
        <v>-334506</v>
      </c>
      <c r="AF1008" s="75">
        <v>-102594</v>
      </c>
      <c r="AG1008" s="74">
        <v>3677833</v>
      </c>
      <c r="AH1008" s="74">
        <v>2552209</v>
      </c>
      <c r="AI1008" s="74">
        <v>2485045</v>
      </c>
      <c r="AJ1008" s="74">
        <v>3798068</v>
      </c>
      <c r="AK1008" s="87"/>
    </row>
    <row r="1009" spans="1:37" x14ac:dyDescent="0.3">
      <c r="A1009" s="23"/>
      <c r="B1009" s="77">
        <v>5</v>
      </c>
      <c r="C1009" s="77" t="s">
        <v>3749</v>
      </c>
      <c r="D1009" s="60" t="s">
        <v>2971</v>
      </c>
      <c r="E1009" s="60" t="s">
        <v>2972</v>
      </c>
      <c r="F1009" s="60" t="s">
        <v>3699</v>
      </c>
      <c r="G1009" s="61" t="s">
        <v>2973</v>
      </c>
      <c r="H1009" s="62">
        <v>1.4503541899999999E-4</v>
      </c>
      <c r="I1009" s="74">
        <v>5634026</v>
      </c>
      <c r="J1009" s="74">
        <v>-102935</v>
      </c>
      <c r="K1009" s="74">
        <v>0</v>
      </c>
      <c r="L1009" s="74"/>
      <c r="M1009" s="74">
        <v>-504</v>
      </c>
      <c r="N1009" s="74">
        <v>692935</v>
      </c>
      <c r="O1009" s="74">
        <v>-1025480</v>
      </c>
      <c r="P1009" s="74">
        <v>275146</v>
      </c>
      <c r="Q1009" s="74">
        <v>-150</v>
      </c>
      <c r="R1009" s="74">
        <v>1385866</v>
      </c>
      <c r="S1009" s="75">
        <v>6858904</v>
      </c>
      <c r="T1009" s="75">
        <v>336487</v>
      </c>
      <c r="U1009" s="75">
        <v>380959</v>
      </c>
      <c r="V1009" s="75">
        <v>890</v>
      </c>
      <c r="W1009" s="75">
        <v>2980379</v>
      </c>
      <c r="X1009" s="76">
        <v>3698715</v>
      </c>
      <c r="Y1009" s="75">
        <v>1122387</v>
      </c>
      <c r="Z1009" s="75">
        <v>1844876</v>
      </c>
      <c r="AA1009" s="75">
        <v>150</v>
      </c>
      <c r="AB1009" s="75">
        <v>0</v>
      </c>
      <c r="AC1009" s="76">
        <v>2967413</v>
      </c>
      <c r="AD1009" s="75">
        <v>692935</v>
      </c>
      <c r="AE1009" s="75">
        <v>-114737</v>
      </c>
      <c r="AF1009" s="75">
        <v>578198</v>
      </c>
      <c r="AG1009" s="74">
        <v>8280896</v>
      </c>
      <c r="AH1009" s="74">
        <v>5746476</v>
      </c>
      <c r="AI1009" s="74">
        <v>5595252</v>
      </c>
      <c r="AJ1009" s="74">
        <v>8551614</v>
      </c>
      <c r="AK1009" s="87"/>
    </row>
    <row r="1010" spans="1:37" x14ac:dyDescent="0.3">
      <c r="A1010" s="23"/>
      <c r="B1010" s="77">
        <v>5</v>
      </c>
      <c r="C1010" s="77" t="s">
        <v>3749</v>
      </c>
      <c r="D1010" s="60" t="s">
        <v>2974</v>
      </c>
      <c r="E1010" s="60" t="s">
        <v>2975</v>
      </c>
      <c r="F1010" s="60" t="s">
        <v>3699</v>
      </c>
      <c r="G1010" s="61" t="s">
        <v>2976</v>
      </c>
      <c r="H1010" s="62">
        <v>1.38515975E-4</v>
      </c>
      <c r="I1010" s="74">
        <v>5050943</v>
      </c>
      <c r="J1010" s="74">
        <v>-98308</v>
      </c>
      <c r="K1010" s="74">
        <v>0</v>
      </c>
      <c r="L1010" s="74"/>
      <c r="M1010" s="74">
        <v>-482</v>
      </c>
      <c r="N1010" s="74">
        <v>707287</v>
      </c>
      <c r="O1010" s="74">
        <v>-979384</v>
      </c>
      <c r="P1010" s="74">
        <v>262778</v>
      </c>
      <c r="Q1010" s="74">
        <v>-143</v>
      </c>
      <c r="R1010" s="74">
        <v>1607900</v>
      </c>
      <c r="S1010" s="75">
        <v>6550591</v>
      </c>
      <c r="T1010" s="75">
        <v>321362</v>
      </c>
      <c r="U1010" s="75">
        <v>363834</v>
      </c>
      <c r="V1010" s="75">
        <v>850</v>
      </c>
      <c r="W1010" s="75">
        <v>3112778</v>
      </c>
      <c r="X1010" s="76">
        <v>3798824</v>
      </c>
      <c r="Y1010" s="75">
        <v>1071935</v>
      </c>
      <c r="Z1010" s="75">
        <v>1761948</v>
      </c>
      <c r="AA1010" s="75">
        <v>143</v>
      </c>
      <c r="AB1010" s="75">
        <v>0</v>
      </c>
      <c r="AC1010" s="76">
        <v>2834026</v>
      </c>
      <c r="AD1010" s="75">
        <v>707287</v>
      </c>
      <c r="AE1010" s="75">
        <v>-123674</v>
      </c>
      <c r="AF1010" s="75">
        <v>583613</v>
      </c>
      <c r="AG1010" s="74">
        <v>7908664</v>
      </c>
      <c r="AH1010" s="74">
        <v>5488168</v>
      </c>
      <c r="AI1010" s="74">
        <v>5343742</v>
      </c>
      <c r="AJ1010" s="74">
        <v>8167213</v>
      </c>
      <c r="AK1010" s="87"/>
    </row>
    <row r="1011" spans="1:37" x14ac:dyDescent="0.3">
      <c r="A1011" s="23"/>
      <c r="B1011" s="77">
        <v>4</v>
      </c>
      <c r="C1011" s="77" t="s">
        <v>3750</v>
      </c>
      <c r="D1011" s="60" t="s">
        <v>2977</v>
      </c>
      <c r="E1011" s="60" t="s">
        <v>2978</v>
      </c>
      <c r="F1011" s="60" t="s">
        <v>3699</v>
      </c>
      <c r="G1011" s="61" t="s">
        <v>2979</v>
      </c>
      <c r="H1011" s="62">
        <v>6.7841943000000003E-5</v>
      </c>
      <c r="I1011" s="74">
        <v>3370746</v>
      </c>
      <c r="J1011" s="74">
        <v>-48149</v>
      </c>
      <c r="K1011" s="74">
        <v>0</v>
      </c>
      <c r="L1011" s="74"/>
      <c r="M1011" s="74">
        <v>-236</v>
      </c>
      <c r="N1011" s="74">
        <v>222684</v>
      </c>
      <c r="O1011" s="74">
        <v>-479680</v>
      </c>
      <c r="P1011" s="74">
        <v>128703</v>
      </c>
      <c r="Q1011" s="74">
        <v>-70</v>
      </c>
      <c r="R1011" s="74">
        <v>14332</v>
      </c>
      <c r="S1011" s="75">
        <v>3208330</v>
      </c>
      <c r="T1011" s="75">
        <v>157396</v>
      </c>
      <c r="U1011" s="75">
        <v>178198</v>
      </c>
      <c r="V1011" s="75">
        <v>416</v>
      </c>
      <c r="W1011" s="75">
        <v>18447</v>
      </c>
      <c r="X1011" s="76">
        <v>354457</v>
      </c>
      <c r="Y1011" s="75">
        <v>525009</v>
      </c>
      <c r="Z1011" s="75">
        <v>862962</v>
      </c>
      <c r="AA1011" s="75">
        <v>70</v>
      </c>
      <c r="AB1011" s="75">
        <v>750841</v>
      </c>
      <c r="AC1011" s="76">
        <v>2138882</v>
      </c>
      <c r="AD1011" s="75">
        <v>222684</v>
      </c>
      <c r="AE1011" s="75">
        <v>-239991</v>
      </c>
      <c r="AF1011" s="75">
        <v>-17307</v>
      </c>
      <c r="AG1011" s="74">
        <v>3873482</v>
      </c>
      <c r="AH1011" s="74">
        <v>2687978</v>
      </c>
      <c r="AI1011" s="74">
        <v>2617242</v>
      </c>
      <c r="AJ1011" s="74">
        <v>4000113</v>
      </c>
      <c r="AK1011" s="87"/>
    </row>
    <row r="1012" spans="1:37" x14ac:dyDescent="0.3">
      <c r="A1012" s="23"/>
      <c r="B1012" s="77">
        <v>4</v>
      </c>
      <c r="C1012" s="77" t="s">
        <v>3750</v>
      </c>
      <c r="D1012" s="60" t="s">
        <v>2980</v>
      </c>
      <c r="E1012" s="60" t="s">
        <v>2981</v>
      </c>
      <c r="F1012" s="60" t="s">
        <v>3699</v>
      </c>
      <c r="G1012" s="61" t="s">
        <v>2982</v>
      </c>
      <c r="H1012" s="62">
        <v>9.1779444000000005E-5</v>
      </c>
      <c r="I1012" s="74">
        <v>4305443</v>
      </c>
      <c r="J1012" s="74">
        <v>-65138</v>
      </c>
      <c r="K1012" s="74">
        <v>0</v>
      </c>
      <c r="L1012" s="74"/>
      <c r="M1012" s="74">
        <v>-319</v>
      </c>
      <c r="N1012" s="74">
        <v>336385</v>
      </c>
      <c r="O1012" s="74">
        <v>-648931</v>
      </c>
      <c r="P1012" s="74">
        <v>174115</v>
      </c>
      <c r="Q1012" s="74">
        <v>-95</v>
      </c>
      <c r="R1012" s="74">
        <v>238901</v>
      </c>
      <c r="S1012" s="75">
        <v>4340361</v>
      </c>
      <c r="T1012" s="75">
        <v>212932</v>
      </c>
      <c r="U1012" s="75">
        <v>241073</v>
      </c>
      <c r="V1012" s="75">
        <v>563</v>
      </c>
      <c r="W1012" s="75">
        <v>1097489</v>
      </c>
      <c r="X1012" s="76">
        <v>1552057</v>
      </c>
      <c r="Y1012" s="75">
        <v>710254</v>
      </c>
      <c r="Z1012" s="75">
        <v>1167451</v>
      </c>
      <c r="AA1012" s="75">
        <v>95</v>
      </c>
      <c r="AB1012" s="75">
        <v>0</v>
      </c>
      <c r="AC1012" s="76">
        <v>1877800</v>
      </c>
      <c r="AD1012" s="75">
        <v>336385</v>
      </c>
      <c r="AE1012" s="75">
        <v>-68078</v>
      </c>
      <c r="AF1012" s="75">
        <v>268307</v>
      </c>
      <c r="AG1012" s="74">
        <v>5240210</v>
      </c>
      <c r="AH1012" s="74">
        <v>3636411</v>
      </c>
      <c r="AI1012" s="74">
        <v>3540715</v>
      </c>
      <c r="AJ1012" s="74">
        <v>5411522</v>
      </c>
      <c r="AK1012" s="87"/>
    </row>
    <row r="1013" spans="1:37" x14ac:dyDescent="0.3">
      <c r="A1013" s="23"/>
      <c r="B1013" s="77">
        <v>4</v>
      </c>
      <c r="C1013" s="77" t="s">
        <v>3750</v>
      </c>
      <c r="D1013" s="60" t="s">
        <v>2983</v>
      </c>
      <c r="E1013" s="60" t="s">
        <v>2984</v>
      </c>
      <c r="F1013" s="60" t="s">
        <v>3699</v>
      </c>
      <c r="G1013" s="61" t="s">
        <v>2985</v>
      </c>
      <c r="H1013" s="62">
        <v>6.2050953000000004E-5</v>
      </c>
      <c r="I1013" s="74">
        <v>3154913</v>
      </c>
      <c r="J1013" s="74">
        <v>-44039</v>
      </c>
      <c r="K1013" s="74">
        <v>0</v>
      </c>
      <c r="L1013" s="74"/>
      <c r="M1013" s="74">
        <v>-216</v>
      </c>
      <c r="N1013" s="74">
        <v>193757</v>
      </c>
      <c r="O1013" s="74">
        <v>-438734</v>
      </c>
      <c r="P1013" s="74">
        <v>117717</v>
      </c>
      <c r="Q1013" s="74">
        <v>-64</v>
      </c>
      <c r="R1013" s="74">
        <v>-48867</v>
      </c>
      <c r="S1013" s="75">
        <v>2934467</v>
      </c>
      <c r="T1013" s="75">
        <v>143960</v>
      </c>
      <c r="U1013" s="75">
        <v>162987</v>
      </c>
      <c r="V1013" s="75">
        <v>381</v>
      </c>
      <c r="W1013" s="75">
        <v>9</v>
      </c>
      <c r="X1013" s="76">
        <v>307337</v>
      </c>
      <c r="Y1013" s="75">
        <v>480194</v>
      </c>
      <c r="Z1013" s="75">
        <v>789299</v>
      </c>
      <c r="AA1013" s="75">
        <v>64</v>
      </c>
      <c r="AB1013" s="75">
        <v>836686</v>
      </c>
      <c r="AC1013" s="76">
        <v>2106243</v>
      </c>
      <c r="AD1013" s="75">
        <v>193757</v>
      </c>
      <c r="AE1013" s="75">
        <v>-231883</v>
      </c>
      <c r="AF1013" s="75">
        <v>-38126</v>
      </c>
      <c r="AG1013" s="74">
        <v>3542842</v>
      </c>
      <c r="AH1013" s="74">
        <v>2458533</v>
      </c>
      <c r="AI1013" s="74">
        <v>2393834</v>
      </c>
      <c r="AJ1013" s="74">
        <v>3658664</v>
      </c>
      <c r="AK1013" s="87"/>
    </row>
    <row r="1014" spans="1:37" x14ac:dyDescent="0.3">
      <c r="A1014" s="23"/>
      <c r="B1014" s="77">
        <v>4</v>
      </c>
      <c r="C1014" s="77" t="s">
        <v>3750</v>
      </c>
      <c r="D1014" s="60" t="s">
        <v>2986</v>
      </c>
      <c r="E1014" s="60" t="s">
        <v>2987</v>
      </c>
      <c r="F1014" s="60" t="s">
        <v>3699</v>
      </c>
      <c r="G1014" s="61" t="s">
        <v>2988</v>
      </c>
      <c r="H1014" s="62">
        <v>2.10436973E-4</v>
      </c>
      <c r="I1014" s="74">
        <v>10046300</v>
      </c>
      <c r="J1014" s="74">
        <v>-149352</v>
      </c>
      <c r="K1014" s="74">
        <v>0</v>
      </c>
      <c r="L1014" s="74"/>
      <c r="M1014" s="74">
        <v>-732</v>
      </c>
      <c r="N1014" s="74">
        <v>747205</v>
      </c>
      <c r="O1014" s="74">
        <v>-1487905</v>
      </c>
      <c r="P1014" s="74">
        <v>399219</v>
      </c>
      <c r="Q1014" s="74">
        <v>-218</v>
      </c>
      <c r="R1014" s="74">
        <v>397307</v>
      </c>
      <c r="S1014" s="75">
        <v>9951824</v>
      </c>
      <c r="T1014" s="75">
        <v>488221</v>
      </c>
      <c r="U1014" s="75">
        <v>552746</v>
      </c>
      <c r="V1014" s="75">
        <v>1291</v>
      </c>
      <c r="W1014" s="75">
        <v>510880</v>
      </c>
      <c r="X1014" s="76">
        <v>1553138</v>
      </c>
      <c r="Y1014" s="75">
        <v>1628510</v>
      </c>
      <c r="Z1014" s="75">
        <v>2676796</v>
      </c>
      <c r="AA1014" s="75">
        <v>218</v>
      </c>
      <c r="AB1014" s="75">
        <v>5904</v>
      </c>
      <c r="AC1014" s="76">
        <v>4311428</v>
      </c>
      <c r="AD1014" s="75">
        <v>747205</v>
      </c>
      <c r="AE1014" s="75">
        <v>-414377</v>
      </c>
      <c r="AF1014" s="75">
        <v>332828</v>
      </c>
      <c r="AG1014" s="74">
        <v>12015043</v>
      </c>
      <c r="AH1014" s="74">
        <v>8337763</v>
      </c>
      <c r="AI1014" s="74">
        <v>8118347</v>
      </c>
      <c r="AJ1014" s="74">
        <v>12407836</v>
      </c>
      <c r="AK1014" s="87"/>
    </row>
    <row r="1015" spans="1:37" x14ac:dyDescent="0.3">
      <c r="A1015" s="23"/>
      <c r="B1015" s="77">
        <v>5</v>
      </c>
      <c r="C1015" s="77" t="s">
        <v>3749</v>
      </c>
      <c r="D1015" s="60" t="s">
        <v>2989</v>
      </c>
      <c r="E1015" s="60" t="s">
        <v>2990</v>
      </c>
      <c r="F1015" s="60" t="s">
        <v>3699</v>
      </c>
      <c r="G1015" s="61" t="s">
        <v>2991</v>
      </c>
      <c r="H1015" s="62">
        <v>2.5611394E-5</v>
      </c>
      <c r="I1015" s="74">
        <v>1189760</v>
      </c>
      <c r="J1015" s="74">
        <v>-18177</v>
      </c>
      <c r="K1015" s="74">
        <v>0</v>
      </c>
      <c r="L1015" s="74"/>
      <c r="M1015" s="74">
        <v>-89</v>
      </c>
      <c r="N1015" s="74">
        <v>95482</v>
      </c>
      <c r="O1015" s="74">
        <v>-181087</v>
      </c>
      <c r="P1015" s="74">
        <v>48587</v>
      </c>
      <c r="Q1015" s="74">
        <v>-26</v>
      </c>
      <c r="R1015" s="74">
        <v>76743</v>
      </c>
      <c r="S1015" s="75">
        <v>1211193</v>
      </c>
      <c r="T1015" s="75">
        <v>59419</v>
      </c>
      <c r="U1015" s="75">
        <v>67272</v>
      </c>
      <c r="V1015" s="75">
        <v>157</v>
      </c>
      <c r="W1015" s="75">
        <v>160649</v>
      </c>
      <c r="X1015" s="76">
        <v>287497</v>
      </c>
      <c r="Y1015" s="75">
        <v>198199</v>
      </c>
      <c r="Z1015" s="75">
        <v>325782</v>
      </c>
      <c r="AA1015" s="75">
        <v>26</v>
      </c>
      <c r="AB1015" s="75">
        <v>0</v>
      </c>
      <c r="AC1015" s="76">
        <v>524007</v>
      </c>
      <c r="AD1015" s="75">
        <v>95482</v>
      </c>
      <c r="AE1015" s="75">
        <v>-41524</v>
      </c>
      <c r="AF1015" s="75">
        <v>53958</v>
      </c>
      <c r="AG1015" s="74">
        <v>1462300</v>
      </c>
      <c r="AH1015" s="74">
        <v>1014754</v>
      </c>
      <c r="AI1015" s="74">
        <v>988050</v>
      </c>
      <c r="AJ1015" s="74">
        <v>1510105</v>
      </c>
      <c r="AK1015" s="87"/>
    </row>
    <row r="1016" spans="1:37" x14ac:dyDescent="0.3">
      <c r="A1016" s="23"/>
      <c r="B1016" s="77">
        <v>4</v>
      </c>
      <c r="C1016" s="77" t="s">
        <v>3750</v>
      </c>
      <c r="D1016" s="60" t="s">
        <v>2992</v>
      </c>
      <c r="E1016" s="60" t="s">
        <v>2993</v>
      </c>
      <c r="F1016" s="60" t="s">
        <v>3699</v>
      </c>
      <c r="G1016" s="61" t="s">
        <v>2994</v>
      </c>
      <c r="H1016" s="62">
        <v>5.8818847299999997E-4</v>
      </c>
      <c r="I1016" s="74">
        <v>29326739</v>
      </c>
      <c r="J1016" s="74">
        <v>-417451</v>
      </c>
      <c r="K1016" s="74">
        <v>0</v>
      </c>
      <c r="L1016" s="74"/>
      <c r="M1016" s="74">
        <v>-2046</v>
      </c>
      <c r="N1016" s="74">
        <v>1916538</v>
      </c>
      <c r="O1016" s="74">
        <v>-4158816</v>
      </c>
      <c r="P1016" s="74">
        <v>1115851</v>
      </c>
      <c r="Q1016" s="74">
        <v>-608</v>
      </c>
      <c r="R1016" s="74">
        <v>35947</v>
      </c>
      <c r="S1016" s="75">
        <v>27816154</v>
      </c>
      <c r="T1016" s="75">
        <v>1364619</v>
      </c>
      <c r="U1016" s="75">
        <v>1544970</v>
      </c>
      <c r="V1016" s="75">
        <v>3609</v>
      </c>
      <c r="W1016" s="75">
        <v>612713</v>
      </c>
      <c r="X1016" s="76">
        <v>3525911</v>
      </c>
      <c r="Y1016" s="75">
        <v>4551818</v>
      </c>
      <c r="Z1016" s="75">
        <v>7481863</v>
      </c>
      <c r="AA1016" s="75">
        <v>608</v>
      </c>
      <c r="AB1016" s="75">
        <v>0</v>
      </c>
      <c r="AC1016" s="76">
        <v>12034289</v>
      </c>
      <c r="AD1016" s="75">
        <v>1916538</v>
      </c>
      <c r="AE1016" s="75">
        <v>-1075412</v>
      </c>
      <c r="AF1016" s="75">
        <v>841126</v>
      </c>
      <c r="AG1016" s="74">
        <v>33583023</v>
      </c>
      <c r="AH1016" s="74">
        <v>23304726</v>
      </c>
      <c r="AI1016" s="74">
        <v>22691442</v>
      </c>
      <c r="AJ1016" s="74">
        <v>34680913</v>
      </c>
      <c r="AK1016" s="87"/>
    </row>
    <row r="1017" spans="1:37" x14ac:dyDescent="0.3">
      <c r="A1017" s="23"/>
      <c r="B1017" s="77">
        <v>4</v>
      </c>
      <c r="C1017" s="77" t="s">
        <v>3750</v>
      </c>
      <c r="D1017" s="60" t="s">
        <v>2995</v>
      </c>
      <c r="E1017" s="60" t="s">
        <v>2996</v>
      </c>
      <c r="F1017" s="60" t="s">
        <v>3699</v>
      </c>
      <c r="G1017" s="61" t="s">
        <v>2997</v>
      </c>
      <c r="H1017" s="62">
        <v>2.8145057500000002E-4</v>
      </c>
      <c r="I1017" s="74">
        <v>13685498</v>
      </c>
      <c r="J1017" s="74">
        <v>-199752</v>
      </c>
      <c r="K1017" s="74">
        <v>0</v>
      </c>
      <c r="L1017" s="74"/>
      <c r="M1017" s="74">
        <v>-979</v>
      </c>
      <c r="N1017" s="74">
        <v>965003</v>
      </c>
      <c r="O1017" s="74">
        <v>-1990010</v>
      </c>
      <c r="P1017" s="74">
        <v>533939</v>
      </c>
      <c r="Q1017" s="74">
        <v>-291</v>
      </c>
      <c r="R1017" s="74">
        <v>316734</v>
      </c>
      <c r="S1017" s="75">
        <v>13310142</v>
      </c>
      <c r="T1017" s="75">
        <v>652976</v>
      </c>
      <c r="U1017" s="75">
        <v>739275</v>
      </c>
      <c r="V1017" s="75">
        <v>1727</v>
      </c>
      <c r="W1017" s="75">
        <v>942027</v>
      </c>
      <c r="X1017" s="76">
        <v>2336005</v>
      </c>
      <c r="Y1017" s="75">
        <v>2178064</v>
      </c>
      <c r="Z1017" s="75">
        <v>3580102</v>
      </c>
      <c r="AA1017" s="75">
        <v>291</v>
      </c>
      <c r="AB1017" s="75">
        <v>0</v>
      </c>
      <c r="AC1017" s="76">
        <v>5758457</v>
      </c>
      <c r="AD1017" s="75">
        <v>965003</v>
      </c>
      <c r="AE1017" s="75">
        <v>-477121</v>
      </c>
      <c r="AF1017" s="75">
        <v>487882</v>
      </c>
      <c r="AG1017" s="74">
        <v>16069613</v>
      </c>
      <c r="AH1017" s="74">
        <v>11151406</v>
      </c>
      <c r="AI1017" s="74">
        <v>10857947</v>
      </c>
      <c r="AJ1017" s="74">
        <v>16594958</v>
      </c>
      <c r="AK1017" s="87"/>
    </row>
    <row r="1018" spans="1:37" x14ac:dyDescent="0.3">
      <c r="A1018" s="23"/>
      <c r="B1018" s="77">
        <v>5</v>
      </c>
      <c r="C1018" s="77" t="s">
        <v>3749</v>
      </c>
      <c r="D1018" s="60" t="s">
        <v>2998</v>
      </c>
      <c r="E1018" s="60" t="s">
        <v>2999</v>
      </c>
      <c r="F1018" s="60" t="s">
        <v>3699</v>
      </c>
      <c r="G1018" s="61" t="s">
        <v>3000</v>
      </c>
      <c r="H1018" s="62">
        <v>7.2918569999999995E-5</v>
      </c>
      <c r="I1018" s="74">
        <v>3532295</v>
      </c>
      <c r="J1018" s="74">
        <v>-51752</v>
      </c>
      <c r="K1018" s="74">
        <v>0</v>
      </c>
      <c r="L1018" s="74"/>
      <c r="M1018" s="74">
        <v>-254</v>
      </c>
      <c r="N1018" s="74">
        <v>251858</v>
      </c>
      <c r="O1018" s="74">
        <v>-515574</v>
      </c>
      <c r="P1018" s="74">
        <v>138334</v>
      </c>
      <c r="Q1018" s="74">
        <v>-75</v>
      </c>
      <c r="R1018" s="74">
        <v>93576</v>
      </c>
      <c r="S1018" s="75">
        <v>3448408</v>
      </c>
      <c r="T1018" s="75">
        <v>169174</v>
      </c>
      <c r="U1018" s="75">
        <v>191532</v>
      </c>
      <c r="V1018" s="75">
        <v>447</v>
      </c>
      <c r="W1018" s="75">
        <v>411543</v>
      </c>
      <c r="X1018" s="76">
        <v>772696</v>
      </c>
      <c r="Y1018" s="75">
        <v>564295</v>
      </c>
      <c r="Z1018" s="75">
        <v>927537</v>
      </c>
      <c r="AA1018" s="75">
        <v>75</v>
      </c>
      <c r="AB1018" s="75">
        <v>0</v>
      </c>
      <c r="AC1018" s="76">
        <v>1491907</v>
      </c>
      <c r="AD1018" s="75">
        <v>251858</v>
      </c>
      <c r="AE1018" s="75">
        <v>-101921</v>
      </c>
      <c r="AF1018" s="75">
        <v>149937</v>
      </c>
      <c r="AG1018" s="74">
        <v>4163336</v>
      </c>
      <c r="AH1018" s="74">
        <v>2889120</v>
      </c>
      <c r="AI1018" s="74">
        <v>2813091</v>
      </c>
      <c r="AJ1018" s="74">
        <v>4299443</v>
      </c>
      <c r="AK1018" s="87"/>
    </row>
    <row r="1019" spans="1:37" x14ac:dyDescent="0.3">
      <c r="A1019" s="23"/>
      <c r="B1019" s="77">
        <v>4</v>
      </c>
      <c r="C1019" s="77" t="s">
        <v>3750</v>
      </c>
      <c r="D1019" s="60" t="s">
        <v>3001</v>
      </c>
      <c r="E1019" s="60" t="s">
        <v>3002</v>
      </c>
      <c r="F1019" s="60" t="s">
        <v>3699</v>
      </c>
      <c r="G1019" s="61" t="s">
        <v>3003</v>
      </c>
      <c r="H1019" s="62">
        <v>4.5905221E-5</v>
      </c>
      <c r="I1019" s="74">
        <v>2521961</v>
      </c>
      <c r="J1019" s="74">
        <v>-32580</v>
      </c>
      <c r="K1019" s="74">
        <v>0</v>
      </c>
      <c r="L1019" s="74"/>
      <c r="M1019" s="74">
        <v>-160</v>
      </c>
      <c r="N1019" s="74">
        <v>117413</v>
      </c>
      <c r="O1019" s="74">
        <v>-324575</v>
      </c>
      <c r="P1019" s="74">
        <v>87087</v>
      </c>
      <c r="Q1019" s="74">
        <v>-47</v>
      </c>
      <c r="R1019" s="74">
        <v>-198185</v>
      </c>
      <c r="S1019" s="75">
        <v>2170914</v>
      </c>
      <c r="T1019" s="75">
        <v>106502</v>
      </c>
      <c r="U1019" s="75">
        <v>120577</v>
      </c>
      <c r="V1019" s="75">
        <v>282</v>
      </c>
      <c r="W1019" s="75">
        <v>245150</v>
      </c>
      <c r="X1019" s="76">
        <v>472511</v>
      </c>
      <c r="Y1019" s="75">
        <v>355247</v>
      </c>
      <c r="Z1019" s="75">
        <v>583923</v>
      </c>
      <c r="AA1019" s="75">
        <v>47</v>
      </c>
      <c r="AB1019" s="75">
        <v>254801</v>
      </c>
      <c r="AC1019" s="76">
        <v>1194018</v>
      </c>
      <c r="AD1019" s="75">
        <v>117413</v>
      </c>
      <c r="AE1019" s="75">
        <v>-55380</v>
      </c>
      <c r="AF1019" s="75">
        <v>62033</v>
      </c>
      <c r="AG1019" s="74">
        <v>2620990</v>
      </c>
      <c r="AH1019" s="74">
        <v>1818819</v>
      </c>
      <c r="AI1019" s="74">
        <v>1770956</v>
      </c>
      <c r="AJ1019" s="74">
        <v>2706675</v>
      </c>
      <c r="AK1019" s="87"/>
    </row>
    <row r="1020" spans="1:37" x14ac:dyDescent="0.3">
      <c r="A1020" s="23"/>
      <c r="B1020" s="77">
        <v>4</v>
      </c>
      <c r="C1020" s="77" t="s">
        <v>3750</v>
      </c>
      <c r="D1020" s="60" t="s">
        <v>3004</v>
      </c>
      <c r="E1020" s="60" t="s">
        <v>3005</v>
      </c>
      <c r="F1020" s="60" t="s">
        <v>3699</v>
      </c>
      <c r="G1020" s="61" t="s">
        <v>3006</v>
      </c>
      <c r="H1020" s="62">
        <v>1.4752512199999999E-4</v>
      </c>
      <c r="I1020" s="74">
        <v>7030861</v>
      </c>
      <c r="J1020" s="74">
        <v>-104702</v>
      </c>
      <c r="K1020" s="74">
        <v>0</v>
      </c>
      <c r="L1020" s="74"/>
      <c r="M1020" s="74">
        <v>-513</v>
      </c>
      <c r="N1020" s="74">
        <v>525480</v>
      </c>
      <c r="O1020" s="74">
        <v>-1043084</v>
      </c>
      <c r="P1020" s="74">
        <v>279869</v>
      </c>
      <c r="Q1020" s="74">
        <v>-153</v>
      </c>
      <c r="R1020" s="74">
        <v>288887</v>
      </c>
      <c r="S1020" s="75">
        <v>6976645</v>
      </c>
      <c r="T1020" s="75">
        <v>342264</v>
      </c>
      <c r="U1020" s="75">
        <v>387498</v>
      </c>
      <c r="V1020" s="75">
        <v>905</v>
      </c>
      <c r="W1020" s="75">
        <v>853000</v>
      </c>
      <c r="X1020" s="76">
        <v>1583667</v>
      </c>
      <c r="Y1020" s="75">
        <v>1141654</v>
      </c>
      <c r="Z1020" s="75">
        <v>1876546</v>
      </c>
      <c r="AA1020" s="75">
        <v>153</v>
      </c>
      <c r="AB1020" s="75">
        <v>0</v>
      </c>
      <c r="AC1020" s="76">
        <v>3018353</v>
      </c>
      <c r="AD1020" s="75">
        <v>525480</v>
      </c>
      <c r="AE1020" s="75">
        <v>-221495</v>
      </c>
      <c r="AF1020" s="75">
        <v>303985</v>
      </c>
      <c r="AG1020" s="74">
        <v>8423048</v>
      </c>
      <c r="AH1020" s="74">
        <v>5845121</v>
      </c>
      <c r="AI1020" s="74">
        <v>5691301</v>
      </c>
      <c r="AJ1020" s="74">
        <v>8698412</v>
      </c>
      <c r="AK1020" s="87"/>
    </row>
    <row r="1021" spans="1:37" x14ac:dyDescent="0.3">
      <c r="A1021" s="23"/>
      <c r="B1021" s="77">
        <v>4</v>
      </c>
      <c r="C1021" s="77" t="s">
        <v>3750</v>
      </c>
      <c r="D1021" s="60" t="s">
        <v>3007</v>
      </c>
      <c r="E1021" s="60" t="s">
        <v>3008</v>
      </c>
      <c r="F1021" s="60" t="s">
        <v>3699</v>
      </c>
      <c r="G1021" s="61" t="s">
        <v>3009</v>
      </c>
      <c r="H1021" s="62">
        <v>7.2469098999999998E-5</v>
      </c>
      <c r="I1021" s="74">
        <v>3208835</v>
      </c>
      <c r="J1021" s="74">
        <v>-51433</v>
      </c>
      <c r="K1021" s="74">
        <v>0</v>
      </c>
      <c r="L1021" s="74"/>
      <c r="M1021" s="74">
        <v>-252</v>
      </c>
      <c r="N1021" s="74">
        <v>291923</v>
      </c>
      <c r="O1021" s="74">
        <v>-512396</v>
      </c>
      <c r="P1021" s="74">
        <v>137481</v>
      </c>
      <c r="Q1021" s="74">
        <v>-75</v>
      </c>
      <c r="R1021" s="74">
        <v>353069</v>
      </c>
      <c r="S1021" s="75">
        <v>3427152</v>
      </c>
      <c r="T1021" s="75">
        <v>168131</v>
      </c>
      <c r="U1021" s="75">
        <v>190352</v>
      </c>
      <c r="V1021" s="75">
        <v>445</v>
      </c>
      <c r="W1021" s="75">
        <v>453965</v>
      </c>
      <c r="X1021" s="76">
        <v>812893</v>
      </c>
      <c r="Y1021" s="75">
        <v>560817</v>
      </c>
      <c r="Z1021" s="75">
        <v>921820</v>
      </c>
      <c r="AA1021" s="75">
        <v>75</v>
      </c>
      <c r="AB1021" s="75">
        <v>681268</v>
      </c>
      <c r="AC1021" s="76">
        <v>2163980</v>
      </c>
      <c r="AD1021" s="75">
        <v>291923</v>
      </c>
      <c r="AE1021" s="75">
        <v>-239201</v>
      </c>
      <c r="AF1021" s="75">
        <v>52722</v>
      </c>
      <c r="AG1021" s="74">
        <v>4137673</v>
      </c>
      <c r="AH1021" s="74">
        <v>2871312</v>
      </c>
      <c r="AI1021" s="74">
        <v>2795751</v>
      </c>
      <c r="AJ1021" s="74">
        <v>4272941</v>
      </c>
      <c r="AK1021" s="87"/>
    </row>
    <row r="1022" spans="1:37" x14ac:dyDescent="0.3">
      <c r="A1022" s="23"/>
      <c r="B1022" s="77">
        <v>4</v>
      </c>
      <c r="C1022" s="77" t="s">
        <v>3750</v>
      </c>
      <c r="D1022" s="60" t="s">
        <v>3010</v>
      </c>
      <c r="E1022" s="60" t="s">
        <v>3011</v>
      </c>
      <c r="F1022" s="60" t="s">
        <v>3699</v>
      </c>
      <c r="G1022" s="61" t="s">
        <v>3012</v>
      </c>
      <c r="H1022" s="62">
        <v>7.5722057099999996E-4</v>
      </c>
      <c r="I1022" s="74">
        <v>38275923</v>
      </c>
      <c r="J1022" s="74">
        <v>-537417</v>
      </c>
      <c r="K1022" s="74">
        <v>0</v>
      </c>
      <c r="L1022" s="74"/>
      <c r="M1022" s="74">
        <v>-2634</v>
      </c>
      <c r="N1022" s="74">
        <v>2395387</v>
      </c>
      <c r="O1022" s="74">
        <v>-5353966</v>
      </c>
      <c r="P1022" s="74">
        <v>1436521</v>
      </c>
      <c r="Q1022" s="74">
        <v>-783</v>
      </c>
      <c r="R1022" s="74">
        <v>-403145</v>
      </c>
      <c r="S1022" s="75">
        <v>35809886</v>
      </c>
      <c r="T1022" s="75">
        <v>1756779</v>
      </c>
      <c r="U1022" s="75">
        <v>1988960</v>
      </c>
      <c r="V1022" s="75">
        <v>4647</v>
      </c>
      <c r="W1022" s="75">
        <v>2194649</v>
      </c>
      <c r="X1022" s="76">
        <v>5945035</v>
      </c>
      <c r="Y1022" s="75">
        <v>5859908</v>
      </c>
      <c r="Z1022" s="75">
        <v>9631981</v>
      </c>
      <c r="AA1022" s="75">
        <v>783</v>
      </c>
      <c r="AB1022" s="75">
        <v>518216</v>
      </c>
      <c r="AC1022" s="76">
        <v>16010888</v>
      </c>
      <c r="AD1022" s="75">
        <v>2395387</v>
      </c>
      <c r="AE1022" s="75">
        <v>-1176258</v>
      </c>
      <c r="AF1022" s="75">
        <v>1219129</v>
      </c>
      <c r="AG1022" s="74">
        <v>43234026</v>
      </c>
      <c r="AH1022" s="74">
        <v>30001979</v>
      </c>
      <c r="AI1022" s="74">
        <v>29212451</v>
      </c>
      <c r="AJ1022" s="74">
        <v>44647425</v>
      </c>
      <c r="AK1022" s="87"/>
    </row>
    <row r="1023" spans="1:37" x14ac:dyDescent="0.3">
      <c r="A1023" s="23"/>
      <c r="B1023" s="77">
        <v>4</v>
      </c>
      <c r="C1023" s="77" t="s">
        <v>3750</v>
      </c>
      <c r="D1023" s="60" t="s">
        <v>3013</v>
      </c>
      <c r="E1023" s="60" t="s">
        <v>3014</v>
      </c>
      <c r="F1023" s="60" t="s">
        <v>3699</v>
      </c>
      <c r="G1023" s="61" t="s">
        <v>3015</v>
      </c>
      <c r="H1023" s="62">
        <v>6.3465588999999994E-5</v>
      </c>
      <c r="I1023" s="74">
        <v>3097227</v>
      </c>
      <c r="J1023" s="74">
        <v>-45043</v>
      </c>
      <c r="K1023" s="74">
        <v>0</v>
      </c>
      <c r="L1023" s="74"/>
      <c r="M1023" s="74">
        <v>-221</v>
      </c>
      <c r="N1023" s="74">
        <v>216056</v>
      </c>
      <c r="O1023" s="74">
        <v>-448737</v>
      </c>
      <c r="P1023" s="74">
        <v>120400</v>
      </c>
      <c r="Q1023" s="74">
        <v>-66</v>
      </c>
      <c r="R1023" s="74">
        <v>61750</v>
      </c>
      <c r="S1023" s="75">
        <v>3001366</v>
      </c>
      <c r="T1023" s="75">
        <v>147242</v>
      </c>
      <c r="U1023" s="75">
        <v>166702</v>
      </c>
      <c r="V1023" s="75">
        <v>389</v>
      </c>
      <c r="W1023" s="75">
        <v>98772</v>
      </c>
      <c r="X1023" s="76">
        <v>413105</v>
      </c>
      <c r="Y1023" s="75">
        <v>491142</v>
      </c>
      <c r="Z1023" s="75">
        <v>807294</v>
      </c>
      <c r="AA1023" s="75">
        <v>66</v>
      </c>
      <c r="AB1023" s="75">
        <v>0</v>
      </c>
      <c r="AC1023" s="76">
        <v>1298502</v>
      </c>
      <c r="AD1023" s="75">
        <v>216056</v>
      </c>
      <c r="AE1023" s="75">
        <v>-121967</v>
      </c>
      <c r="AF1023" s="75">
        <v>94089</v>
      </c>
      <c r="AG1023" s="74">
        <v>3623611</v>
      </c>
      <c r="AH1023" s="74">
        <v>2514582</v>
      </c>
      <c r="AI1023" s="74">
        <v>2448409</v>
      </c>
      <c r="AJ1023" s="74">
        <v>3742074</v>
      </c>
      <c r="AK1023" s="87"/>
    </row>
    <row r="1024" spans="1:37" x14ac:dyDescent="0.3">
      <c r="A1024" s="23"/>
      <c r="B1024" s="77">
        <v>4</v>
      </c>
      <c r="C1024" s="77" t="s">
        <v>3750</v>
      </c>
      <c r="D1024" s="60" t="s">
        <v>3016</v>
      </c>
      <c r="E1024" s="60" t="s">
        <v>3017</v>
      </c>
      <c r="F1024" s="60" t="s">
        <v>3699</v>
      </c>
      <c r="G1024" s="61" t="s">
        <v>3018</v>
      </c>
      <c r="H1024" s="62">
        <v>7.3693378900000005E-4</v>
      </c>
      <c r="I1024" s="74">
        <v>34523308</v>
      </c>
      <c r="J1024" s="74">
        <v>-523019</v>
      </c>
      <c r="K1024" s="74">
        <v>0</v>
      </c>
      <c r="L1024" s="74"/>
      <c r="M1024" s="74">
        <v>-2563</v>
      </c>
      <c r="N1024" s="74">
        <v>2707424</v>
      </c>
      <c r="O1024" s="74">
        <v>-5210527</v>
      </c>
      <c r="P1024" s="74">
        <v>1398035</v>
      </c>
      <c r="Q1024" s="74">
        <v>-762</v>
      </c>
      <c r="R1024" s="74">
        <v>1958606</v>
      </c>
      <c r="S1024" s="75">
        <v>34850502</v>
      </c>
      <c r="T1024" s="75">
        <v>1709713</v>
      </c>
      <c r="U1024" s="75">
        <v>1935674</v>
      </c>
      <c r="V1024" s="75">
        <v>4522</v>
      </c>
      <c r="W1024" s="75">
        <v>3030158</v>
      </c>
      <c r="X1024" s="76">
        <v>6680067</v>
      </c>
      <c r="Y1024" s="75">
        <v>5702915</v>
      </c>
      <c r="Z1024" s="75">
        <v>9373930</v>
      </c>
      <c r="AA1024" s="75">
        <v>762</v>
      </c>
      <c r="AB1024" s="75">
        <v>0</v>
      </c>
      <c r="AC1024" s="76">
        <v>15077607</v>
      </c>
      <c r="AD1024" s="75">
        <v>2707424</v>
      </c>
      <c r="AE1024" s="75">
        <v>-1375471</v>
      </c>
      <c r="AF1024" s="75">
        <v>1331953</v>
      </c>
      <c r="AG1024" s="74">
        <v>42075738</v>
      </c>
      <c r="AH1024" s="74">
        <v>29198193</v>
      </c>
      <c r="AI1024" s="74">
        <v>28429817</v>
      </c>
      <c r="AJ1024" s="74">
        <v>43451271</v>
      </c>
      <c r="AK1024" s="87"/>
    </row>
    <row r="1025" spans="1:37" x14ac:dyDescent="0.3">
      <c r="A1025" s="23"/>
      <c r="B1025" s="77">
        <v>4</v>
      </c>
      <c r="C1025" s="77" t="s">
        <v>3750</v>
      </c>
      <c r="D1025" s="60" t="s">
        <v>3019</v>
      </c>
      <c r="E1025" s="60" t="s">
        <v>3020</v>
      </c>
      <c r="F1025" s="60" t="s">
        <v>3699</v>
      </c>
      <c r="G1025" s="61" t="s">
        <v>3021</v>
      </c>
      <c r="H1025" s="62">
        <v>1.7930088999999999E-4</v>
      </c>
      <c r="I1025" s="74">
        <v>7802055</v>
      </c>
      <c r="J1025" s="74">
        <v>-127254</v>
      </c>
      <c r="K1025" s="74">
        <v>0</v>
      </c>
      <c r="L1025" s="74"/>
      <c r="M1025" s="74">
        <v>-624</v>
      </c>
      <c r="N1025" s="74">
        <v>741188</v>
      </c>
      <c r="O1025" s="74">
        <v>-1267756</v>
      </c>
      <c r="P1025" s="74">
        <v>340151</v>
      </c>
      <c r="Q1025" s="74">
        <v>-185</v>
      </c>
      <c r="R1025" s="74">
        <v>991782</v>
      </c>
      <c r="S1025" s="75">
        <v>8479357</v>
      </c>
      <c r="T1025" s="75">
        <v>415985</v>
      </c>
      <c r="U1025" s="75">
        <v>470962</v>
      </c>
      <c r="V1025" s="75">
        <v>1100</v>
      </c>
      <c r="W1025" s="75">
        <v>2174966</v>
      </c>
      <c r="X1025" s="76">
        <v>3063013</v>
      </c>
      <c r="Y1025" s="75">
        <v>1387557</v>
      </c>
      <c r="Z1025" s="75">
        <v>2280739</v>
      </c>
      <c r="AA1025" s="75">
        <v>185</v>
      </c>
      <c r="AB1025" s="75">
        <v>0</v>
      </c>
      <c r="AC1025" s="76">
        <v>3668481</v>
      </c>
      <c r="AD1025" s="75">
        <v>741188</v>
      </c>
      <c r="AE1025" s="75">
        <v>-224519</v>
      </c>
      <c r="AF1025" s="75">
        <v>516669</v>
      </c>
      <c r="AG1025" s="74">
        <v>10237307</v>
      </c>
      <c r="AH1025" s="74">
        <v>7104114</v>
      </c>
      <c r="AI1025" s="74">
        <v>6917163</v>
      </c>
      <c r="AJ1025" s="74">
        <v>10571983</v>
      </c>
      <c r="AK1025" s="87"/>
    </row>
    <row r="1026" spans="1:37" x14ac:dyDescent="0.3">
      <c r="A1026" s="23"/>
      <c r="B1026" s="77">
        <v>4</v>
      </c>
      <c r="C1026" s="77" t="s">
        <v>3750</v>
      </c>
      <c r="D1026" s="60" t="s">
        <v>3022</v>
      </c>
      <c r="E1026" s="60" t="s">
        <v>3023</v>
      </c>
      <c r="F1026" s="60" t="s">
        <v>3699</v>
      </c>
      <c r="G1026" s="61" t="s">
        <v>3024</v>
      </c>
      <c r="H1026" s="62">
        <v>6.5507370500000005E-4</v>
      </c>
      <c r="I1026" s="74">
        <v>29116913</v>
      </c>
      <c r="J1026" s="74">
        <v>-464921</v>
      </c>
      <c r="K1026" s="74">
        <v>0</v>
      </c>
      <c r="L1026" s="74"/>
      <c r="M1026" s="74">
        <v>-2278</v>
      </c>
      <c r="N1026" s="74">
        <v>2623464</v>
      </c>
      <c r="O1026" s="74">
        <v>-4631731</v>
      </c>
      <c r="P1026" s="74">
        <v>1242738</v>
      </c>
      <c r="Q1026" s="74">
        <v>-678</v>
      </c>
      <c r="R1026" s="74">
        <v>3095730</v>
      </c>
      <c r="S1026" s="75">
        <v>30979237</v>
      </c>
      <c r="T1026" s="75">
        <v>1519795</v>
      </c>
      <c r="U1026" s="75">
        <v>1720655</v>
      </c>
      <c r="V1026" s="75">
        <v>4020</v>
      </c>
      <c r="W1026" s="75">
        <v>3980396</v>
      </c>
      <c r="X1026" s="76">
        <v>7224866</v>
      </c>
      <c r="Y1026" s="75">
        <v>5069424</v>
      </c>
      <c r="Z1026" s="75">
        <v>8332655</v>
      </c>
      <c r="AA1026" s="75">
        <v>678</v>
      </c>
      <c r="AB1026" s="75">
        <v>1816749</v>
      </c>
      <c r="AC1026" s="76">
        <v>15219506</v>
      </c>
      <c r="AD1026" s="75">
        <v>2623464</v>
      </c>
      <c r="AE1026" s="75">
        <v>-1545420</v>
      </c>
      <c r="AF1026" s="75">
        <v>1078044</v>
      </c>
      <c r="AG1026" s="74">
        <v>37401881</v>
      </c>
      <c r="AH1026" s="74">
        <v>25954799</v>
      </c>
      <c r="AI1026" s="74">
        <v>25271776</v>
      </c>
      <c r="AJ1026" s="74">
        <v>38624617</v>
      </c>
      <c r="AK1026" s="87"/>
    </row>
    <row r="1027" spans="1:37" x14ac:dyDescent="0.3">
      <c r="A1027" s="23"/>
      <c r="B1027" s="77">
        <v>4</v>
      </c>
      <c r="C1027" s="77" t="s">
        <v>3750</v>
      </c>
      <c r="D1027" s="60" t="s">
        <v>3025</v>
      </c>
      <c r="E1027" s="60" t="s">
        <v>3026</v>
      </c>
      <c r="F1027" s="60" t="s">
        <v>3699</v>
      </c>
      <c r="G1027" s="61" t="s">
        <v>3027</v>
      </c>
      <c r="H1027" s="62">
        <v>4.8983885999999999E-5</v>
      </c>
      <c r="I1027" s="74">
        <v>2742789</v>
      </c>
      <c r="J1027" s="74">
        <v>-34765</v>
      </c>
      <c r="K1027" s="74">
        <v>0</v>
      </c>
      <c r="L1027" s="74"/>
      <c r="M1027" s="74">
        <v>-170</v>
      </c>
      <c r="N1027" s="74">
        <v>118154</v>
      </c>
      <c r="O1027" s="74">
        <v>-346343</v>
      </c>
      <c r="P1027" s="74">
        <v>92927</v>
      </c>
      <c r="Q1027" s="74">
        <v>-51</v>
      </c>
      <c r="R1027" s="74">
        <v>-256033</v>
      </c>
      <c r="S1027" s="75">
        <v>2316508</v>
      </c>
      <c r="T1027" s="75">
        <v>113644</v>
      </c>
      <c r="U1027" s="75">
        <v>128664</v>
      </c>
      <c r="V1027" s="75">
        <v>301</v>
      </c>
      <c r="W1027" s="75">
        <v>225686</v>
      </c>
      <c r="X1027" s="76">
        <v>468295</v>
      </c>
      <c r="Y1027" s="75">
        <v>379072</v>
      </c>
      <c r="Z1027" s="75">
        <v>623084</v>
      </c>
      <c r="AA1027" s="75">
        <v>51</v>
      </c>
      <c r="AB1027" s="75">
        <v>329178</v>
      </c>
      <c r="AC1027" s="76">
        <v>1331385</v>
      </c>
      <c r="AD1027" s="75">
        <v>118154</v>
      </c>
      <c r="AE1027" s="75">
        <v>-64194</v>
      </c>
      <c r="AF1027" s="75">
        <v>53960</v>
      </c>
      <c r="AG1027" s="74">
        <v>2796768</v>
      </c>
      <c r="AH1027" s="74">
        <v>1940800</v>
      </c>
      <c r="AI1027" s="74">
        <v>1889726</v>
      </c>
      <c r="AJ1027" s="74">
        <v>2888200</v>
      </c>
      <c r="AK1027" s="87"/>
    </row>
    <row r="1028" spans="1:37" x14ac:dyDescent="0.3">
      <c r="A1028" s="23"/>
      <c r="B1028" s="77">
        <v>4</v>
      </c>
      <c r="C1028" s="77" t="s">
        <v>3750</v>
      </c>
      <c r="D1028" s="60" t="s">
        <v>3028</v>
      </c>
      <c r="E1028" s="60" t="s">
        <v>3029</v>
      </c>
      <c r="F1028" s="60" t="s">
        <v>3699</v>
      </c>
      <c r="G1028" s="61" t="s">
        <v>3030</v>
      </c>
      <c r="H1028" s="62">
        <v>9.3571689999999993E-6</v>
      </c>
      <c r="I1028" s="74">
        <v>519317</v>
      </c>
      <c r="J1028" s="74">
        <v>-6641</v>
      </c>
      <c r="K1028" s="74">
        <v>0</v>
      </c>
      <c r="L1028" s="74"/>
      <c r="M1028" s="74">
        <v>-33</v>
      </c>
      <c r="N1028" s="74">
        <v>23209</v>
      </c>
      <c r="O1028" s="74">
        <v>-66160</v>
      </c>
      <c r="P1028" s="74">
        <v>17751</v>
      </c>
      <c r="Q1028" s="74">
        <v>-10</v>
      </c>
      <c r="R1028" s="74">
        <v>-44922</v>
      </c>
      <c r="S1028" s="75">
        <v>442511</v>
      </c>
      <c r="T1028" s="75">
        <v>21709</v>
      </c>
      <c r="U1028" s="75">
        <v>24578</v>
      </c>
      <c r="V1028" s="75">
        <v>57</v>
      </c>
      <c r="W1028" s="75">
        <v>0</v>
      </c>
      <c r="X1028" s="76">
        <v>46344</v>
      </c>
      <c r="Y1028" s="75">
        <v>72412</v>
      </c>
      <c r="Z1028" s="75">
        <v>119025</v>
      </c>
      <c r="AA1028" s="75">
        <v>10</v>
      </c>
      <c r="AB1028" s="75">
        <v>61710</v>
      </c>
      <c r="AC1028" s="76">
        <v>253157</v>
      </c>
      <c r="AD1028" s="75">
        <v>23209</v>
      </c>
      <c r="AE1028" s="75">
        <v>-18950</v>
      </c>
      <c r="AF1028" s="75">
        <v>4259</v>
      </c>
      <c r="AG1028" s="74">
        <v>534254</v>
      </c>
      <c r="AH1028" s="74">
        <v>370742</v>
      </c>
      <c r="AI1028" s="74">
        <v>360986</v>
      </c>
      <c r="AJ1028" s="74">
        <v>551720</v>
      </c>
      <c r="AK1028" s="87"/>
    </row>
    <row r="1029" spans="1:37" x14ac:dyDescent="0.3">
      <c r="A1029" s="23"/>
      <c r="B1029" s="77">
        <v>4</v>
      </c>
      <c r="C1029" s="77" t="s">
        <v>3750</v>
      </c>
      <c r="D1029" s="60" t="s">
        <v>3031</v>
      </c>
      <c r="E1029" s="60" t="s">
        <v>3032</v>
      </c>
      <c r="F1029" s="60" t="s">
        <v>3699</v>
      </c>
      <c r="G1029" s="61" t="s">
        <v>3033</v>
      </c>
      <c r="H1029" s="62">
        <v>2.670196E-5</v>
      </c>
      <c r="I1029" s="74">
        <v>843139</v>
      </c>
      <c r="J1029" s="74">
        <v>-18951</v>
      </c>
      <c r="K1029" s="74">
        <v>0</v>
      </c>
      <c r="L1029" s="74"/>
      <c r="M1029" s="74">
        <v>-93</v>
      </c>
      <c r="N1029" s="74">
        <v>154353</v>
      </c>
      <c r="O1029" s="74">
        <v>-188798</v>
      </c>
      <c r="P1029" s="74">
        <v>50656</v>
      </c>
      <c r="Q1029" s="74">
        <v>-28</v>
      </c>
      <c r="R1029" s="74">
        <v>422488</v>
      </c>
      <c r="S1029" s="75">
        <v>1262766</v>
      </c>
      <c r="T1029" s="75">
        <v>61950</v>
      </c>
      <c r="U1029" s="75">
        <v>70137</v>
      </c>
      <c r="V1029" s="75">
        <v>164</v>
      </c>
      <c r="W1029" s="75">
        <v>870737</v>
      </c>
      <c r="X1029" s="76">
        <v>1002988</v>
      </c>
      <c r="Y1029" s="75">
        <v>206639</v>
      </c>
      <c r="Z1029" s="75">
        <v>339654</v>
      </c>
      <c r="AA1029" s="75">
        <v>28</v>
      </c>
      <c r="AB1029" s="75">
        <v>0</v>
      </c>
      <c r="AC1029" s="76">
        <v>546321</v>
      </c>
      <c r="AD1029" s="75">
        <v>154353</v>
      </c>
      <c r="AE1029" s="75">
        <v>-5939</v>
      </c>
      <c r="AF1029" s="75">
        <v>148414</v>
      </c>
      <c r="AG1029" s="74">
        <v>1524567</v>
      </c>
      <c r="AH1029" s="74">
        <v>1057963</v>
      </c>
      <c r="AI1029" s="74">
        <v>1030122</v>
      </c>
      <c r="AJ1029" s="74">
        <v>1574408</v>
      </c>
      <c r="AK1029" s="87"/>
    </row>
    <row r="1030" spans="1:37" x14ac:dyDescent="0.3">
      <c r="A1030" s="23"/>
      <c r="B1030" s="77">
        <v>4</v>
      </c>
      <c r="C1030" s="77" t="s">
        <v>3750</v>
      </c>
      <c r="D1030" s="60" t="s">
        <v>3034</v>
      </c>
      <c r="E1030" s="60" t="s">
        <v>3035</v>
      </c>
      <c r="F1030" s="60" t="s">
        <v>3699</v>
      </c>
      <c r="G1030" s="61" t="s">
        <v>3036</v>
      </c>
      <c r="H1030" s="62">
        <v>1.98543604E-4</v>
      </c>
      <c r="I1030" s="74">
        <v>10602023</v>
      </c>
      <c r="J1030" s="74">
        <v>-140911</v>
      </c>
      <c r="K1030" s="74">
        <v>0</v>
      </c>
      <c r="L1030" s="74"/>
      <c r="M1030" s="74">
        <v>-691</v>
      </c>
      <c r="N1030" s="74">
        <v>549983</v>
      </c>
      <c r="O1030" s="74">
        <v>-1403812</v>
      </c>
      <c r="P1030" s="74">
        <v>376657</v>
      </c>
      <c r="Q1030" s="74">
        <v>-205</v>
      </c>
      <c r="R1030" s="74">
        <v>-593672</v>
      </c>
      <c r="S1030" s="75">
        <v>9389372</v>
      </c>
      <c r="T1030" s="75">
        <v>460628</v>
      </c>
      <c r="U1030" s="75">
        <v>521506</v>
      </c>
      <c r="V1030" s="75">
        <v>1218</v>
      </c>
      <c r="W1030" s="75">
        <v>441873</v>
      </c>
      <c r="X1030" s="76">
        <v>1425225</v>
      </c>
      <c r="Y1030" s="75">
        <v>1536471</v>
      </c>
      <c r="Z1030" s="75">
        <v>2525510</v>
      </c>
      <c r="AA1030" s="75">
        <v>205</v>
      </c>
      <c r="AB1030" s="75">
        <v>763261</v>
      </c>
      <c r="AC1030" s="76">
        <v>4825447</v>
      </c>
      <c r="AD1030" s="75">
        <v>549983</v>
      </c>
      <c r="AE1030" s="75">
        <v>-327391</v>
      </c>
      <c r="AF1030" s="75">
        <v>222592</v>
      </c>
      <c r="AG1030" s="74">
        <v>11335983</v>
      </c>
      <c r="AH1030" s="74">
        <v>7866534</v>
      </c>
      <c r="AI1030" s="74">
        <v>7659519</v>
      </c>
      <c r="AJ1030" s="74">
        <v>11706577</v>
      </c>
      <c r="AK1030" s="87"/>
    </row>
    <row r="1031" spans="1:37" x14ac:dyDescent="0.3">
      <c r="A1031" s="23"/>
      <c r="B1031" s="77">
        <v>4</v>
      </c>
      <c r="C1031" s="77" t="s">
        <v>3750</v>
      </c>
      <c r="D1031" s="60" t="s">
        <v>3037</v>
      </c>
      <c r="E1031" s="60" t="s">
        <v>3038</v>
      </c>
      <c r="F1031" s="60" t="s">
        <v>3699</v>
      </c>
      <c r="G1031" s="61" t="s">
        <v>3039</v>
      </c>
      <c r="H1031" s="62">
        <v>2.0560128E-5</v>
      </c>
      <c r="I1031" s="74">
        <v>1037548</v>
      </c>
      <c r="J1031" s="74">
        <v>-14592</v>
      </c>
      <c r="K1031" s="74">
        <v>0</v>
      </c>
      <c r="L1031" s="74"/>
      <c r="M1031" s="74">
        <v>-72</v>
      </c>
      <c r="N1031" s="74">
        <v>65277</v>
      </c>
      <c r="O1031" s="74">
        <v>-145371</v>
      </c>
      <c r="P1031" s="74">
        <v>39005</v>
      </c>
      <c r="Q1031" s="74">
        <v>-21</v>
      </c>
      <c r="R1031" s="74">
        <v>-9458</v>
      </c>
      <c r="S1031" s="75">
        <v>972316</v>
      </c>
      <c r="T1031" s="75">
        <v>47700</v>
      </c>
      <c r="U1031" s="75">
        <v>54004</v>
      </c>
      <c r="V1031" s="75">
        <v>126</v>
      </c>
      <c r="W1031" s="75">
        <v>353791</v>
      </c>
      <c r="X1031" s="76">
        <v>455621</v>
      </c>
      <c r="Y1031" s="75">
        <v>159109</v>
      </c>
      <c r="Z1031" s="75">
        <v>261529</v>
      </c>
      <c r="AA1031" s="75">
        <v>21</v>
      </c>
      <c r="AB1031" s="75">
        <v>12158</v>
      </c>
      <c r="AC1031" s="76">
        <v>432817</v>
      </c>
      <c r="AD1031" s="75">
        <v>65277</v>
      </c>
      <c r="AE1031" s="75">
        <v>9861</v>
      </c>
      <c r="AF1031" s="75">
        <v>75138</v>
      </c>
      <c r="AG1031" s="74">
        <v>1173895</v>
      </c>
      <c r="AH1031" s="74">
        <v>814617</v>
      </c>
      <c r="AI1031" s="74">
        <v>793179</v>
      </c>
      <c r="AJ1031" s="74">
        <v>1212271</v>
      </c>
      <c r="AK1031" s="87"/>
    </row>
    <row r="1032" spans="1:37" x14ac:dyDescent="0.3">
      <c r="A1032" s="23"/>
      <c r="B1032" s="77">
        <v>4</v>
      </c>
      <c r="C1032" s="77" t="s">
        <v>3750</v>
      </c>
      <c r="D1032" s="60" t="s">
        <v>3040</v>
      </c>
      <c r="E1032" s="60" t="s">
        <v>3041</v>
      </c>
      <c r="F1032" s="60" t="s">
        <v>3699</v>
      </c>
      <c r="G1032" s="61" t="s">
        <v>3042</v>
      </c>
      <c r="H1032" s="62">
        <v>4.6126433999999999E-5</v>
      </c>
      <c r="I1032" s="74">
        <v>1941774</v>
      </c>
      <c r="J1032" s="74">
        <v>-32737</v>
      </c>
      <c r="K1032" s="74">
        <v>0</v>
      </c>
      <c r="L1032" s="74"/>
      <c r="M1032" s="74">
        <v>-160</v>
      </c>
      <c r="N1032" s="74">
        <v>199691</v>
      </c>
      <c r="O1032" s="74">
        <v>-326139</v>
      </c>
      <c r="P1032" s="74">
        <v>87506</v>
      </c>
      <c r="Q1032" s="74">
        <v>-48</v>
      </c>
      <c r="R1032" s="74">
        <v>311488</v>
      </c>
      <c r="S1032" s="75">
        <v>2181375</v>
      </c>
      <c r="T1032" s="75">
        <v>107015</v>
      </c>
      <c r="U1032" s="75">
        <v>121158</v>
      </c>
      <c r="V1032" s="75">
        <v>283</v>
      </c>
      <c r="W1032" s="75">
        <v>424875</v>
      </c>
      <c r="X1032" s="76">
        <v>653331</v>
      </c>
      <c r="Y1032" s="75">
        <v>356959</v>
      </c>
      <c r="Z1032" s="75">
        <v>586736</v>
      </c>
      <c r="AA1032" s="75">
        <v>48</v>
      </c>
      <c r="AB1032" s="75">
        <v>0</v>
      </c>
      <c r="AC1032" s="76">
        <v>943743</v>
      </c>
      <c r="AD1032" s="75">
        <v>199691</v>
      </c>
      <c r="AE1032" s="75">
        <v>-87179</v>
      </c>
      <c r="AF1032" s="75">
        <v>112512</v>
      </c>
      <c r="AG1032" s="74">
        <v>2633620</v>
      </c>
      <c r="AH1032" s="74">
        <v>1827584</v>
      </c>
      <c r="AI1032" s="74">
        <v>1779490</v>
      </c>
      <c r="AJ1032" s="74">
        <v>2719718</v>
      </c>
      <c r="AK1032" s="87"/>
    </row>
    <row r="1033" spans="1:37" x14ac:dyDescent="0.3">
      <c r="A1033" s="23"/>
      <c r="B1033" s="77">
        <v>4</v>
      </c>
      <c r="C1033" s="77" t="s">
        <v>3750</v>
      </c>
      <c r="D1033" s="60" t="s">
        <v>3043</v>
      </c>
      <c r="E1033" s="60" t="s">
        <v>3044</v>
      </c>
      <c r="F1033" s="60" t="s">
        <v>3699</v>
      </c>
      <c r="G1033" s="61" t="s">
        <v>3045</v>
      </c>
      <c r="H1033" s="62">
        <v>1.5749802399999999E-4</v>
      </c>
      <c r="I1033" s="74">
        <v>8102499</v>
      </c>
      <c r="J1033" s="74">
        <v>-111780</v>
      </c>
      <c r="K1033" s="74">
        <v>0</v>
      </c>
      <c r="L1033" s="74"/>
      <c r="M1033" s="74">
        <v>-548</v>
      </c>
      <c r="N1033" s="74">
        <v>478736</v>
      </c>
      <c r="O1033" s="74">
        <v>-1113598</v>
      </c>
      <c r="P1033" s="74">
        <v>298789</v>
      </c>
      <c r="Q1033" s="74">
        <v>-163</v>
      </c>
      <c r="R1033" s="74">
        <v>-205661</v>
      </c>
      <c r="S1033" s="75">
        <v>7448274</v>
      </c>
      <c r="T1033" s="75">
        <v>365401</v>
      </c>
      <c r="U1033" s="75">
        <v>413694</v>
      </c>
      <c r="V1033" s="75">
        <v>966</v>
      </c>
      <c r="W1033" s="75">
        <v>22</v>
      </c>
      <c r="X1033" s="76">
        <v>780083</v>
      </c>
      <c r="Y1033" s="75">
        <v>1218831</v>
      </c>
      <c r="Z1033" s="75">
        <v>2003403</v>
      </c>
      <c r="AA1033" s="75">
        <v>163</v>
      </c>
      <c r="AB1033" s="75">
        <v>390852</v>
      </c>
      <c r="AC1033" s="76">
        <v>3613249</v>
      </c>
      <c r="AD1033" s="75">
        <v>478736</v>
      </c>
      <c r="AE1033" s="75">
        <v>-327470</v>
      </c>
      <c r="AF1033" s="75">
        <v>151266</v>
      </c>
      <c r="AG1033" s="74">
        <v>8992457</v>
      </c>
      <c r="AH1033" s="74">
        <v>6240259</v>
      </c>
      <c r="AI1033" s="74">
        <v>6076041</v>
      </c>
      <c r="AJ1033" s="74">
        <v>9286437</v>
      </c>
      <c r="AK1033" s="87"/>
    </row>
    <row r="1034" spans="1:37" x14ac:dyDescent="0.3">
      <c r="A1034" s="23"/>
      <c r="B1034" s="77">
        <v>4</v>
      </c>
      <c r="C1034" s="77" t="s">
        <v>3750</v>
      </c>
      <c r="D1034" s="60" t="s">
        <v>3046</v>
      </c>
      <c r="E1034" s="60" t="s">
        <v>3047</v>
      </c>
      <c r="F1034" s="60" t="s">
        <v>3699</v>
      </c>
      <c r="G1034" s="61" t="s">
        <v>3048</v>
      </c>
      <c r="H1034" s="62">
        <v>6.4926719999999998E-6</v>
      </c>
      <c r="I1034" s="74">
        <v>323533</v>
      </c>
      <c r="J1034" s="74">
        <v>-4608</v>
      </c>
      <c r="K1034" s="74">
        <v>0</v>
      </c>
      <c r="L1034" s="74"/>
      <c r="M1034" s="74">
        <v>-23</v>
      </c>
      <c r="N1034" s="74">
        <v>21181</v>
      </c>
      <c r="O1034" s="74">
        <v>-45907</v>
      </c>
      <c r="P1034" s="74">
        <v>12317</v>
      </c>
      <c r="Q1034" s="74">
        <v>-7</v>
      </c>
      <c r="R1034" s="74">
        <v>561</v>
      </c>
      <c r="S1034" s="75">
        <v>307047</v>
      </c>
      <c r="T1034" s="75">
        <v>15063</v>
      </c>
      <c r="U1034" s="75">
        <v>17054</v>
      </c>
      <c r="V1034" s="75">
        <v>40</v>
      </c>
      <c r="W1034" s="75">
        <v>5213</v>
      </c>
      <c r="X1034" s="76">
        <v>37370</v>
      </c>
      <c r="Y1034" s="75">
        <v>50245</v>
      </c>
      <c r="Z1034" s="75">
        <v>82588</v>
      </c>
      <c r="AA1034" s="75">
        <v>7</v>
      </c>
      <c r="AB1034" s="75">
        <v>0</v>
      </c>
      <c r="AC1034" s="76">
        <v>132840</v>
      </c>
      <c r="AD1034" s="75">
        <v>21181</v>
      </c>
      <c r="AE1034" s="75">
        <v>-12120</v>
      </c>
      <c r="AF1034" s="75">
        <v>9061</v>
      </c>
      <c r="AG1034" s="74">
        <v>370704</v>
      </c>
      <c r="AH1034" s="74">
        <v>257247</v>
      </c>
      <c r="AI1034" s="74">
        <v>250478</v>
      </c>
      <c r="AJ1034" s="74">
        <v>382823</v>
      </c>
      <c r="AK1034" s="87"/>
    </row>
    <row r="1035" spans="1:37" x14ac:dyDescent="0.3">
      <c r="A1035" s="23"/>
      <c r="B1035" s="77">
        <v>4</v>
      </c>
      <c r="C1035" s="77" t="s">
        <v>3750</v>
      </c>
      <c r="D1035" s="60" t="s">
        <v>3049</v>
      </c>
      <c r="E1035" s="60" t="s">
        <v>3050</v>
      </c>
      <c r="F1035" s="60" t="s">
        <v>3699</v>
      </c>
      <c r="G1035" s="61" t="s">
        <v>3051</v>
      </c>
      <c r="H1035" s="62">
        <v>5.9688059000000003E-5</v>
      </c>
      <c r="I1035" s="74">
        <v>2926920</v>
      </c>
      <c r="J1035" s="74">
        <v>-42362</v>
      </c>
      <c r="K1035" s="74">
        <v>0</v>
      </c>
      <c r="L1035" s="74"/>
      <c r="M1035" s="74">
        <v>-208</v>
      </c>
      <c r="N1035" s="74">
        <v>201260</v>
      </c>
      <c r="O1035" s="74">
        <v>-422027</v>
      </c>
      <c r="P1035" s="74">
        <v>113234</v>
      </c>
      <c r="Q1035" s="74">
        <v>-62</v>
      </c>
      <c r="R1035" s="74">
        <v>45968</v>
      </c>
      <c r="S1035" s="75">
        <v>2822723</v>
      </c>
      <c r="T1035" s="75">
        <v>138478</v>
      </c>
      <c r="U1035" s="75">
        <v>156780</v>
      </c>
      <c r="V1035" s="75">
        <v>366</v>
      </c>
      <c r="W1035" s="75">
        <v>59120</v>
      </c>
      <c r="X1035" s="76">
        <v>354744</v>
      </c>
      <c r="Y1035" s="75">
        <v>461908</v>
      </c>
      <c r="Z1035" s="75">
        <v>759243</v>
      </c>
      <c r="AA1035" s="75">
        <v>62</v>
      </c>
      <c r="AB1035" s="75">
        <v>67027</v>
      </c>
      <c r="AC1035" s="76">
        <v>1288240</v>
      </c>
      <c r="AD1035" s="75">
        <v>201260</v>
      </c>
      <c r="AE1035" s="75">
        <v>-126818</v>
      </c>
      <c r="AF1035" s="75">
        <v>74442</v>
      </c>
      <c r="AG1035" s="74">
        <v>3407930</v>
      </c>
      <c r="AH1035" s="74">
        <v>2364912</v>
      </c>
      <c r="AI1035" s="74">
        <v>2302677</v>
      </c>
      <c r="AJ1035" s="74">
        <v>3519342</v>
      </c>
      <c r="AK1035" s="87"/>
    </row>
    <row r="1036" spans="1:37" x14ac:dyDescent="0.3">
      <c r="A1036" s="23"/>
      <c r="B1036" s="77">
        <v>4</v>
      </c>
      <c r="C1036" s="77" t="s">
        <v>3750</v>
      </c>
      <c r="D1036" s="60" t="s">
        <v>3052</v>
      </c>
      <c r="E1036" s="60" t="s">
        <v>3053</v>
      </c>
      <c r="F1036" s="60" t="s">
        <v>3699</v>
      </c>
      <c r="G1036" s="61" t="s">
        <v>3054</v>
      </c>
      <c r="H1036" s="62">
        <v>1.3309273399999999E-4</v>
      </c>
      <c r="I1036" s="74">
        <v>7127342</v>
      </c>
      <c r="J1036" s="74">
        <v>-94459</v>
      </c>
      <c r="K1036" s="74">
        <v>0</v>
      </c>
      <c r="L1036" s="74"/>
      <c r="M1036" s="74">
        <v>-463</v>
      </c>
      <c r="N1036" s="74">
        <v>365876</v>
      </c>
      <c r="O1036" s="74">
        <v>-941039</v>
      </c>
      <c r="P1036" s="74">
        <v>252490</v>
      </c>
      <c r="Q1036" s="74">
        <v>-138</v>
      </c>
      <c r="R1036" s="74">
        <v>-415491</v>
      </c>
      <c r="S1036" s="75">
        <v>6294118</v>
      </c>
      <c r="T1036" s="75">
        <v>308780</v>
      </c>
      <c r="U1036" s="75">
        <v>349589</v>
      </c>
      <c r="V1036" s="75">
        <v>817</v>
      </c>
      <c r="W1036" s="75">
        <v>24</v>
      </c>
      <c r="X1036" s="76">
        <v>659210</v>
      </c>
      <c r="Y1036" s="75">
        <v>1029966</v>
      </c>
      <c r="Z1036" s="75">
        <v>1692963</v>
      </c>
      <c r="AA1036" s="75">
        <v>138</v>
      </c>
      <c r="AB1036" s="75">
        <v>2060570</v>
      </c>
      <c r="AC1036" s="76">
        <v>4783637</v>
      </c>
      <c r="AD1036" s="75">
        <v>365876</v>
      </c>
      <c r="AE1036" s="75">
        <v>-478402</v>
      </c>
      <c r="AF1036" s="75">
        <v>-112526</v>
      </c>
      <c r="AG1036" s="74">
        <v>7599021</v>
      </c>
      <c r="AH1036" s="74">
        <v>5273292</v>
      </c>
      <c r="AI1036" s="74">
        <v>5134521</v>
      </c>
      <c r="AJ1036" s="74">
        <v>7847446</v>
      </c>
      <c r="AK1036" s="87"/>
    </row>
    <row r="1037" spans="1:37" x14ac:dyDescent="0.3">
      <c r="A1037" s="23"/>
      <c r="B1037" s="77">
        <v>4</v>
      </c>
      <c r="C1037" s="77" t="s">
        <v>3750</v>
      </c>
      <c r="D1037" s="60" t="s">
        <v>3055</v>
      </c>
      <c r="E1037" s="60" t="s">
        <v>3056</v>
      </c>
      <c r="F1037" s="60" t="s">
        <v>3699</v>
      </c>
      <c r="G1037" s="61" t="s">
        <v>3057</v>
      </c>
      <c r="H1037" s="62">
        <v>1.8018292000000001E-5</v>
      </c>
      <c r="I1037" s="74">
        <v>898870</v>
      </c>
      <c r="J1037" s="74">
        <v>-12788</v>
      </c>
      <c r="K1037" s="74">
        <v>0</v>
      </c>
      <c r="L1037" s="74"/>
      <c r="M1037" s="74">
        <v>-63</v>
      </c>
      <c r="N1037" s="74">
        <v>58643</v>
      </c>
      <c r="O1037" s="74">
        <v>-127399</v>
      </c>
      <c r="P1037" s="74">
        <v>34182</v>
      </c>
      <c r="Q1037" s="74">
        <v>-19</v>
      </c>
      <c r="R1037" s="74">
        <v>681</v>
      </c>
      <c r="S1037" s="75">
        <v>852107</v>
      </c>
      <c r="T1037" s="75">
        <v>41803</v>
      </c>
      <c r="U1037" s="75">
        <v>47328</v>
      </c>
      <c r="V1037" s="75">
        <v>111</v>
      </c>
      <c r="W1037" s="75">
        <v>880</v>
      </c>
      <c r="X1037" s="76">
        <v>90122</v>
      </c>
      <c r="Y1037" s="75">
        <v>139438</v>
      </c>
      <c r="Z1037" s="75">
        <v>229196</v>
      </c>
      <c r="AA1037" s="75">
        <v>19</v>
      </c>
      <c r="AB1037" s="75">
        <v>78410</v>
      </c>
      <c r="AC1037" s="76">
        <v>447063</v>
      </c>
      <c r="AD1037" s="75">
        <v>58643</v>
      </c>
      <c r="AE1037" s="75">
        <v>-46549</v>
      </c>
      <c r="AF1037" s="75">
        <v>12094</v>
      </c>
      <c r="AG1037" s="74">
        <v>1028767</v>
      </c>
      <c r="AH1037" s="74">
        <v>713906</v>
      </c>
      <c r="AI1037" s="74">
        <v>695119</v>
      </c>
      <c r="AJ1037" s="74">
        <v>1062399</v>
      </c>
      <c r="AK1037" s="87"/>
    </row>
    <row r="1038" spans="1:37" x14ac:dyDescent="0.3">
      <c r="A1038" s="23"/>
      <c r="B1038" s="77">
        <v>4</v>
      </c>
      <c r="C1038" s="77" t="s">
        <v>3750</v>
      </c>
      <c r="D1038" s="60" t="s">
        <v>3058</v>
      </c>
      <c r="E1038" s="60" t="s">
        <v>3059</v>
      </c>
      <c r="F1038" s="60" t="s">
        <v>3699</v>
      </c>
      <c r="G1038" s="61" t="s">
        <v>3060</v>
      </c>
      <c r="H1038" s="62">
        <v>3.0772560999999997E-5</v>
      </c>
      <c r="I1038" s="74">
        <v>1553028</v>
      </c>
      <c r="J1038" s="74">
        <v>-21840</v>
      </c>
      <c r="K1038" s="74">
        <v>0</v>
      </c>
      <c r="L1038" s="74"/>
      <c r="M1038" s="74">
        <v>-107</v>
      </c>
      <c r="N1038" s="74">
        <v>97685</v>
      </c>
      <c r="O1038" s="74">
        <v>-217579</v>
      </c>
      <c r="P1038" s="74">
        <v>58379</v>
      </c>
      <c r="Q1038" s="74">
        <v>-32</v>
      </c>
      <c r="R1038" s="74">
        <v>-14261</v>
      </c>
      <c r="S1038" s="75">
        <v>1455273</v>
      </c>
      <c r="T1038" s="75">
        <v>71393</v>
      </c>
      <c r="U1038" s="75">
        <v>80829</v>
      </c>
      <c r="V1038" s="75">
        <v>189</v>
      </c>
      <c r="W1038" s="75">
        <v>86397</v>
      </c>
      <c r="X1038" s="76">
        <v>238808</v>
      </c>
      <c r="Y1038" s="75">
        <v>238140</v>
      </c>
      <c r="Z1038" s="75">
        <v>391432</v>
      </c>
      <c r="AA1038" s="75">
        <v>32</v>
      </c>
      <c r="AB1038" s="75">
        <v>18332</v>
      </c>
      <c r="AC1038" s="76">
        <v>647936</v>
      </c>
      <c r="AD1038" s="75">
        <v>97685</v>
      </c>
      <c r="AE1038" s="75">
        <v>-48196</v>
      </c>
      <c r="AF1038" s="75">
        <v>49489</v>
      </c>
      <c r="AG1038" s="74">
        <v>1756980</v>
      </c>
      <c r="AH1038" s="74">
        <v>1219245</v>
      </c>
      <c r="AI1038" s="74">
        <v>1187160</v>
      </c>
      <c r="AJ1038" s="74">
        <v>1814419</v>
      </c>
      <c r="AK1038" s="87"/>
    </row>
    <row r="1039" spans="1:37" x14ac:dyDescent="0.3">
      <c r="A1039" s="23"/>
      <c r="B1039" s="77">
        <v>4</v>
      </c>
      <c r="C1039" s="77" t="s">
        <v>3750</v>
      </c>
      <c r="D1039" s="60" t="s">
        <v>3061</v>
      </c>
      <c r="E1039" s="60" t="s">
        <v>3062</v>
      </c>
      <c r="F1039" s="60" t="s">
        <v>3699</v>
      </c>
      <c r="G1039" s="61" t="s">
        <v>3063</v>
      </c>
      <c r="H1039" s="62">
        <v>1.3187254000000001E-4</v>
      </c>
      <c r="I1039" s="74">
        <v>6679752</v>
      </c>
      <c r="J1039" s="74">
        <v>-93593</v>
      </c>
      <c r="K1039" s="74">
        <v>0</v>
      </c>
      <c r="L1039" s="74"/>
      <c r="M1039" s="74">
        <v>-459</v>
      </c>
      <c r="N1039" s="74">
        <v>415252</v>
      </c>
      <c r="O1039" s="74">
        <v>-932411</v>
      </c>
      <c r="P1039" s="74">
        <v>250175</v>
      </c>
      <c r="Q1039" s="74">
        <v>-136</v>
      </c>
      <c r="R1039" s="74">
        <v>-82164</v>
      </c>
      <c r="S1039" s="75">
        <v>6236416</v>
      </c>
      <c r="T1039" s="75">
        <v>305949</v>
      </c>
      <c r="U1039" s="75">
        <v>346384</v>
      </c>
      <c r="V1039" s="75">
        <v>809</v>
      </c>
      <c r="W1039" s="75">
        <v>18</v>
      </c>
      <c r="X1039" s="76">
        <v>653160</v>
      </c>
      <c r="Y1039" s="75">
        <v>1020523</v>
      </c>
      <c r="Z1039" s="75">
        <v>1677442</v>
      </c>
      <c r="AA1039" s="75">
        <v>136</v>
      </c>
      <c r="AB1039" s="75">
        <v>338098</v>
      </c>
      <c r="AC1039" s="76">
        <v>3036199</v>
      </c>
      <c r="AD1039" s="75">
        <v>415252</v>
      </c>
      <c r="AE1039" s="75">
        <v>-292177</v>
      </c>
      <c r="AF1039" s="75">
        <v>123075</v>
      </c>
      <c r="AG1039" s="74">
        <v>7529353</v>
      </c>
      <c r="AH1039" s="74">
        <v>5224947</v>
      </c>
      <c r="AI1039" s="74">
        <v>5087448</v>
      </c>
      <c r="AJ1039" s="74">
        <v>7775501</v>
      </c>
      <c r="AK1039" s="87"/>
    </row>
    <row r="1040" spans="1:37" x14ac:dyDescent="0.3">
      <c r="A1040" s="23"/>
      <c r="B1040" s="77">
        <v>4</v>
      </c>
      <c r="C1040" s="77" t="s">
        <v>3750</v>
      </c>
      <c r="D1040" s="60" t="s">
        <v>3064</v>
      </c>
      <c r="E1040" s="60" t="s">
        <v>3065</v>
      </c>
      <c r="F1040" s="60" t="s">
        <v>3699</v>
      </c>
      <c r="G1040" s="61" t="s">
        <v>3066</v>
      </c>
      <c r="H1040" s="62">
        <v>3.7203236999999998E-5</v>
      </c>
      <c r="I1040" s="74">
        <v>2521672</v>
      </c>
      <c r="J1040" s="74">
        <v>-26404</v>
      </c>
      <c r="K1040" s="74">
        <v>0</v>
      </c>
      <c r="L1040" s="74"/>
      <c r="M1040" s="74">
        <v>-129</v>
      </c>
      <c r="N1040" s="74">
        <v>29242</v>
      </c>
      <c r="O1040" s="74">
        <v>-263047</v>
      </c>
      <c r="P1040" s="74">
        <v>70578</v>
      </c>
      <c r="Q1040" s="74">
        <v>-38</v>
      </c>
      <c r="R1040" s="74">
        <v>-572487</v>
      </c>
      <c r="S1040" s="75">
        <v>1759387</v>
      </c>
      <c r="T1040" s="75">
        <v>86313</v>
      </c>
      <c r="U1040" s="75">
        <v>97720</v>
      </c>
      <c r="V1040" s="75">
        <v>228</v>
      </c>
      <c r="W1040" s="75">
        <v>13850</v>
      </c>
      <c r="X1040" s="76">
        <v>198111</v>
      </c>
      <c r="Y1040" s="75">
        <v>287905</v>
      </c>
      <c r="Z1040" s="75">
        <v>473232</v>
      </c>
      <c r="AA1040" s="75">
        <v>38</v>
      </c>
      <c r="AB1040" s="75">
        <v>736047</v>
      </c>
      <c r="AC1040" s="76">
        <v>1497222</v>
      </c>
      <c r="AD1040" s="75">
        <v>29242</v>
      </c>
      <c r="AE1040" s="75">
        <v>-71140</v>
      </c>
      <c r="AF1040" s="75">
        <v>-41898</v>
      </c>
      <c r="AG1040" s="74">
        <v>2124144</v>
      </c>
      <c r="AH1040" s="74">
        <v>1474036</v>
      </c>
      <c r="AI1040" s="74">
        <v>1435246</v>
      </c>
      <c r="AJ1040" s="74">
        <v>2193586</v>
      </c>
      <c r="AK1040" s="87"/>
    </row>
    <row r="1041" spans="1:37" x14ac:dyDescent="0.3">
      <c r="A1041" s="23"/>
      <c r="B1041" s="77">
        <v>4</v>
      </c>
      <c r="C1041" s="77" t="s">
        <v>3750</v>
      </c>
      <c r="D1041" s="60" t="s">
        <v>3067</v>
      </c>
      <c r="E1041" s="60" t="s">
        <v>3068</v>
      </c>
      <c r="F1041" s="60" t="s">
        <v>3699</v>
      </c>
      <c r="G1041" s="61" t="s">
        <v>3069</v>
      </c>
      <c r="H1041" s="62">
        <v>4.3366203E-5</v>
      </c>
      <c r="I1041" s="74">
        <v>2187572</v>
      </c>
      <c r="J1041" s="74">
        <v>-30778</v>
      </c>
      <c r="K1041" s="74">
        <v>0</v>
      </c>
      <c r="L1041" s="74"/>
      <c r="M1041" s="74">
        <v>-151</v>
      </c>
      <c r="N1041" s="74">
        <v>137804</v>
      </c>
      <c r="O1041" s="74">
        <v>-306623</v>
      </c>
      <c r="P1041" s="74">
        <v>82270</v>
      </c>
      <c r="Q1041" s="74">
        <v>-45</v>
      </c>
      <c r="R1041" s="74">
        <v>-19207</v>
      </c>
      <c r="S1041" s="75">
        <v>2050842</v>
      </c>
      <c r="T1041" s="75">
        <v>100611</v>
      </c>
      <c r="U1041" s="75">
        <v>113908</v>
      </c>
      <c r="V1041" s="75">
        <v>266</v>
      </c>
      <c r="W1041" s="75">
        <v>133132</v>
      </c>
      <c r="X1041" s="76">
        <v>347917</v>
      </c>
      <c r="Y1041" s="75">
        <v>335598</v>
      </c>
      <c r="Z1041" s="75">
        <v>551626</v>
      </c>
      <c r="AA1041" s="75">
        <v>45</v>
      </c>
      <c r="AB1041" s="75">
        <v>24689</v>
      </c>
      <c r="AC1041" s="76">
        <v>911958</v>
      </c>
      <c r="AD1041" s="75">
        <v>137804</v>
      </c>
      <c r="AE1041" s="75">
        <v>-66306</v>
      </c>
      <c r="AF1041" s="75">
        <v>71498</v>
      </c>
      <c r="AG1041" s="74">
        <v>2476023</v>
      </c>
      <c r="AH1041" s="74">
        <v>1718221</v>
      </c>
      <c r="AI1041" s="74">
        <v>1673004</v>
      </c>
      <c r="AJ1041" s="74">
        <v>2556969</v>
      </c>
      <c r="AK1041" s="87"/>
    </row>
    <row r="1042" spans="1:37" x14ac:dyDescent="0.3">
      <c r="A1042" s="23"/>
      <c r="B1042" s="77">
        <v>4</v>
      </c>
      <c r="C1042" s="77" t="s">
        <v>3750</v>
      </c>
      <c r="D1042" s="60" t="s">
        <v>3070</v>
      </c>
      <c r="E1042" s="60" t="s">
        <v>3071</v>
      </c>
      <c r="F1042" s="60" t="s">
        <v>3699</v>
      </c>
      <c r="G1042" s="61" t="s">
        <v>3072</v>
      </c>
      <c r="H1042" s="62">
        <v>2.12895678E-4</v>
      </c>
      <c r="I1042" s="74">
        <v>9993463</v>
      </c>
      <c r="J1042" s="74">
        <v>-151097</v>
      </c>
      <c r="K1042" s="74">
        <v>0</v>
      </c>
      <c r="L1042" s="74"/>
      <c r="M1042" s="74">
        <v>-740</v>
      </c>
      <c r="N1042" s="74">
        <v>779415</v>
      </c>
      <c r="O1042" s="74">
        <v>-1505289</v>
      </c>
      <c r="P1042" s="74">
        <v>403884</v>
      </c>
      <c r="Q1042" s="74">
        <v>-220</v>
      </c>
      <c r="R1042" s="74">
        <v>548681</v>
      </c>
      <c r="S1042" s="75">
        <v>10068097</v>
      </c>
      <c r="T1042" s="75">
        <v>493926</v>
      </c>
      <c r="U1042" s="75">
        <v>559204</v>
      </c>
      <c r="V1042" s="75">
        <v>1306</v>
      </c>
      <c r="W1042" s="75">
        <v>705508</v>
      </c>
      <c r="X1042" s="76">
        <v>1759944</v>
      </c>
      <c r="Y1042" s="75">
        <v>1647537</v>
      </c>
      <c r="Z1042" s="75">
        <v>2708071</v>
      </c>
      <c r="AA1042" s="75">
        <v>220</v>
      </c>
      <c r="AB1042" s="75">
        <v>879569</v>
      </c>
      <c r="AC1042" s="76">
        <v>5235397</v>
      </c>
      <c r="AD1042" s="75">
        <v>779415</v>
      </c>
      <c r="AE1042" s="75">
        <v>-543331</v>
      </c>
      <c r="AF1042" s="75">
        <v>236084</v>
      </c>
      <c r="AG1042" s="74">
        <v>12155424</v>
      </c>
      <c r="AH1042" s="74">
        <v>8435180</v>
      </c>
      <c r="AI1042" s="74">
        <v>8213201</v>
      </c>
      <c r="AJ1042" s="74">
        <v>12552807</v>
      </c>
      <c r="AK1042" s="87"/>
    </row>
    <row r="1043" spans="1:37" x14ac:dyDescent="0.3">
      <c r="A1043" s="23"/>
      <c r="B1043" s="77">
        <v>4</v>
      </c>
      <c r="C1043" s="77" t="s">
        <v>3750</v>
      </c>
      <c r="D1043" s="60" t="s">
        <v>3073</v>
      </c>
      <c r="E1043" s="60" t="s">
        <v>3074</v>
      </c>
      <c r="F1043" s="60" t="s">
        <v>3699</v>
      </c>
      <c r="G1043" s="61" t="s">
        <v>3075</v>
      </c>
      <c r="H1043" s="62">
        <v>3.158997803E-3</v>
      </c>
      <c r="I1043" s="74">
        <v>154706083</v>
      </c>
      <c r="J1043" s="74">
        <v>-2241998</v>
      </c>
      <c r="K1043" s="74">
        <v>-16</v>
      </c>
      <c r="L1043" s="78"/>
      <c r="M1043" s="74">
        <v>-10987</v>
      </c>
      <c r="N1043" s="74">
        <v>10679414</v>
      </c>
      <c r="O1043" s="74">
        <v>-22335850</v>
      </c>
      <c r="P1043" s="74">
        <v>5992926</v>
      </c>
      <c r="Q1043" s="74">
        <v>-3268</v>
      </c>
      <c r="R1043" s="74">
        <v>2606573</v>
      </c>
      <c r="S1043" s="75">
        <v>149392877</v>
      </c>
      <c r="T1043" s="75">
        <v>7328990</v>
      </c>
      <c r="U1043" s="75">
        <v>8297609</v>
      </c>
      <c r="V1043" s="75">
        <v>19385</v>
      </c>
      <c r="W1043" s="75">
        <v>11076438</v>
      </c>
      <c r="X1043" s="76">
        <v>26722422</v>
      </c>
      <c r="Y1043" s="75">
        <v>24446560</v>
      </c>
      <c r="Z1043" s="75">
        <v>40183017</v>
      </c>
      <c r="AA1043" s="75">
        <v>3268</v>
      </c>
      <c r="AB1043" s="75">
        <v>0</v>
      </c>
      <c r="AC1043" s="76">
        <v>64632845</v>
      </c>
      <c r="AD1043" s="75">
        <v>10679414</v>
      </c>
      <c r="AE1043" s="75">
        <v>-5110456</v>
      </c>
      <c r="AF1043" s="75">
        <v>5568958</v>
      </c>
      <c r="AG1043" s="74">
        <v>180365137</v>
      </c>
      <c r="AH1043" s="74">
        <v>125163247</v>
      </c>
      <c r="AI1043" s="74">
        <v>121869467</v>
      </c>
      <c r="AJ1043" s="74">
        <v>186261604</v>
      </c>
      <c r="AK1043" s="87"/>
    </row>
    <row r="1044" spans="1:37" x14ac:dyDescent="0.3">
      <c r="A1044" s="23"/>
      <c r="B1044" s="77">
        <v>4</v>
      </c>
      <c r="C1044" s="77" t="s">
        <v>3750</v>
      </c>
      <c r="D1044" s="60" t="s">
        <v>3076</v>
      </c>
      <c r="E1044" s="60" t="s">
        <v>3077</v>
      </c>
      <c r="F1044" s="60" t="s">
        <v>3699</v>
      </c>
      <c r="G1044" s="61" t="s">
        <v>3078</v>
      </c>
      <c r="H1044" s="62">
        <v>3.4307178199999999E-4</v>
      </c>
      <c r="I1044" s="74">
        <v>18490788</v>
      </c>
      <c r="J1044" s="74">
        <v>-243486</v>
      </c>
      <c r="K1044" s="74">
        <v>0</v>
      </c>
      <c r="L1044" s="74"/>
      <c r="M1044" s="74">
        <v>-1193</v>
      </c>
      <c r="N1044" s="74">
        <v>926736</v>
      </c>
      <c r="O1044" s="74">
        <v>-2425706</v>
      </c>
      <c r="P1044" s="74">
        <v>650840</v>
      </c>
      <c r="Q1044" s="74">
        <v>-355</v>
      </c>
      <c r="R1044" s="74">
        <v>-1173342</v>
      </c>
      <c r="S1044" s="75">
        <v>16224282</v>
      </c>
      <c r="T1044" s="75">
        <v>795939</v>
      </c>
      <c r="U1044" s="75">
        <v>901133</v>
      </c>
      <c r="V1044" s="75">
        <v>2105</v>
      </c>
      <c r="W1044" s="75">
        <v>53</v>
      </c>
      <c r="X1044" s="76">
        <v>1699230</v>
      </c>
      <c r="Y1044" s="75">
        <v>2654932</v>
      </c>
      <c r="Z1044" s="75">
        <v>4363934</v>
      </c>
      <c r="AA1044" s="75">
        <v>355</v>
      </c>
      <c r="AB1044" s="75">
        <v>1944433</v>
      </c>
      <c r="AC1044" s="76">
        <v>8963654</v>
      </c>
      <c r="AD1044" s="75">
        <v>926736</v>
      </c>
      <c r="AE1044" s="75">
        <v>-736112</v>
      </c>
      <c r="AF1044" s="75">
        <v>190624</v>
      </c>
      <c r="AG1044" s="74">
        <v>19587918</v>
      </c>
      <c r="AH1044" s="74">
        <v>13592912</v>
      </c>
      <c r="AI1044" s="74">
        <v>13235202</v>
      </c>
      <c r="AJ1044" s="74">
        <v>20228283</v>
      </c>
      <c r="AK1044" s="87"/>
    </row>
    <row r="1045" spans="1:37" x14ac:dyDescent="0.3">
      <c r="A1045" s="23"/>
      <c r="B1045" s="77">
        <v>4</v>
      </c>
      <c r="C1045" s="77" t="s">
        <v>3750</v>
      </c>
      <c r="D1045" s="60" t="s">
        <v>3079</v>
      </c>
      <c r="E1045" s="60" t="s">
        <v>3080</v>
      </c>
      <c r="F1045" s="60" t="s">
        <v>3699</v>
      </c>
      <c r="G1045" s="61" t="s">
        <v>3081</v>
      </c>
      <c r="H1045" s="62">
        <v>4.7867958000000002E-5</v>
      </c>
      <c r="I1045" s="74">
        <v>2135170</v>
      </c>
      <c r="J1045" s="74">
        <v>-33973</v>
      </c>
      <c r="K1045" s="74">
        <v>0</v>
      </c>
      <c r="L1045" s="74"/>
      <c r="M1045" s="74">
        <v>-166</v>
      </c>
      <c r="N1045" s="74">
        <v>190668</v>
      </c>
      <c r="O1045" s="74">
        <v>-338453</v>
      </c>
      <c r="P1045" s="74">
        <v>90810</v>
      </c>
      <c r="Q1045" s="74">
        <v>-50</v>
      </c>
      <c r="R1045" s="74">
        <v>219729</v>
      </c>
      <c r="S1045" s="75">
        <v>2263735</v>
      </c>
      <c r="T1045" s="75">
        <v>111055</v>
      </c>
      <c r="U1045" s="75">
        <v>125733</v>
      </c>
      <c r="V1045" s="75">
        <v>294</v>
      </c>
      <c r="W1045" s="75">
        <v>282519</v>
      </c>
      <c r="X1045" s="76">
        <v>519601</v>
      </c>
      <c r="Y1045" s="75">
        <v>370436</v>
      </c>
      <c r="Z1045" s="75">
        <v>608889</v>
      </c>
      <c r="AA1045" s="75">
        <v>50</v>
      </c>
      <c r="AB1045" s="75">
        <v>35229</v>
      </c>
      <c r="AC1045" s="76">
        <v>1014604</v>
      </c>
      <c r="AD1045" s="75">
        <v>190668</v>
      </c>
      <c r="AE1045" s="75">
        <v>-99074</v>
      </c>
      <c r="AF1045" s="75">
        <v>91594</v>
      </c>
      <c r="AG1045" s="74">
        <v>2733054</v>
      </c>
      <c r="AH1045" s="74">
        <v>1896585</v>
      </c>
      <c r="AI1045" s="74">
        <v>1846675</v>
      </c>
      <c r="AJ1045" s="74">
        <v>2822402</v>
      </c>
      <c r="AK1045" s="87"/>
    </row>
    <row r="1046" spans="1:37" x14ac:dyDescent="0.3">
      <c r="A1046" s="23"/>
      <c r="B1046" s="77">
        <v>4</v>
      </c>
      <c r="C1046" s="77" t="s">
        <v>3750</v>
      </c>
      <c r="D1046" s="60" t="s">
        <v>3082</v>
      </c>
      <c r="E1046" s="60" t="s">
        <v>3083</v>
      </c>
      <c r="F1046" s="60" t="s">
        <v>3699</v>
      </c>
      <c r="G1046" s="61" t="s">
        <v>3084</v>
      </c>
      <c r="H1046" s="62">
        <v>6.8532352999999999E-5</v>
      </c>
      <c r="I1046" s="74">
        <v>3748055</v>
      </c>
      <c r="J1046" s="74">
        <v>-48639</v>
      </c>
      <c r="K1046" s="74">
        <v>0</v>
      </c>
      <c r="L1046" s="74"/>
      <c r="M1046" s="74">
        <v>-238</v>
      </c>
      <c r="N1046" s="74">
        <v>177632</v>
      </c>
      <c r="O1046" s="74">
        <v>-484561</v>
      </c>
      <c r="P1046" s="74">
        <v>130013</v>
      </c>
      <c r="Q1046" s="74">
        <v>-71</v>
      </c>
      <c r="R1046" s="74">
        <v>-281213</v>
      </c>
      <c r="S1046" s="75">
        <v>3240978</v>
      </c>
      <c r="T1046" s="75">
        <v>158998</v>
      </c>
      <c r="U1046" s="75">
        <v>180011</v>
      </c>
      <c r="V1046" s="75">
        <v>421</v>
      </c>
      <c r="W1046" s="75">
        <v>10</v>
      </c>
      <c r="X1046" s="76">
        <v>339440</v>
      </c>
      <c r="Y1046" s="75">
        <v>530352</v>
      </c>
      <c r="Z1046" s="75">
        <v>871744</v>
      </c>
      <c r="AA1046" s="75">
        <v>71</v>
      </c>
      <c r="AB1046" s="75">
        <v>564382</v>
      </c>
      <c r="AC1046" s="76">
        <v>1966549</v>
      </c>
      <c r="AD1046" s="75">
        <v>177632</v>
      </c>
      <c r="AE1046" s="75">
        <v>-163492</v>
      </c>
      <c r="AF1046" s="75">
        <v>14140</v>
      </c>
      <c r="AG1046" s="74">
        <v>3912901</v>
      </c>
      <c r="AH1046" s="74">
        <v>2715333</v>
      </c>
      <c r="AI1046" s="74">
        <v>2643877</v>
      </c>
      <c r="AJ1046" s="74">
        <v>4040821</v>
      </c>
      <c r="AK1046" s="87"/>
    </row>
    <row r="1047" spans="1:37" x14ac:dyDescent="0.3">
      <c r="A1047" s="23"/>
      <c r="B1047" s="77">
        <v>5</v>
      </c>
      <c r="C1047" s="77" t="s">
        <v>3749</v>
      </c>
      <c r="D1047" s="60" t="s">
        <v>3085</v>
      </c>
      <c r="E1047" s="60" t="s">
        <v>3086</v>
      </c>
      <c r="F1047" s="60" t="s">
        <v>3699</v>
      </c>
      <c r="G1047" s="25" t="s">
        <v>3087</v>
      </c>
      <c r="H1047" s="62">
        <v>1.0420964000000001E-5</v>
      </c>
      <c r="I1047" s="74">
        <v>525469</v>
      </c>
      <c r="J1047" s="74">
        <v>-7396</v>
      </c>
      <c r="K1047" s="74">
        <v>0</v>
      </c>
      <c r="L1047" s="74"/>
      <c r="M1047" s="74">
        <v>-36</v>
      </c>
      <c r="N1047" s="74">
        <v>33144</v>
      </c>
      <c r="O1047" s="74">
        <v>-73682</v>
      </c>
      <c r="P1047" s="74">
        <v>19770</v>
      </c>
      <c r="Q1047" s="74">
        <v>-11</v>
      </c>
      <c r="R1047" s="74">
        <v>-4436</v>
      </c>
      <c r="S1047" s="75">
        <v>492822</v>
      </c>
      <c r="T1047" s="75">
        <v>24177</v>
      </c>
      <c r="U1047" s="75">
        <v>27372</v>
      </c>
      <c r="V1047" s="75">
        <v>64</v>
      </c>
      <c r="W1047" s="75">
        <v>0</v>
      </c>
      <c r="X1047" s="76">
        <v>51613</v>
      </c>
      <c r="Y1047" s="75">
        <v>80645</v>
      </c>
      <c r="Z1047" s="75">
        <v>132557</v>
      </c>
      <c r="AA1047" s="75">
        <v>11</v>
      </c>
      <c r="AB1047" s="75">
        <v>26277</v>
      </c>
      <c r="AC1047" s="76">
        <v>239490</v>
      </c>
      <c r="AD1047" s="75">
        <v>33144</v>
      </c>
      <c r="AE1047" s="75">
        <v>-23403</v>
      </c>
      <c r="AF1047" s="75">
        <v>9741</v>
      </c>
      <c r="AG1047" s="74">
        <v>594992</v>
      </c>
      <c r="AH1047" s="74">
        <v>412891</v>
      </c>
      <c r="AI1047" s="74">
        <v>402025</v>
      </c>
      <c r="AJ1047" s="74">
        <v>614443</v>
      </c>
      <c r="AK1047" s="87"/>
    </row>
    <row r="1048" spans="1:37" x14ac:dyDescent="0.3">
      <c r="A1048" s="23"/>
      <c r="B1048" s="77">
        <v>4</v>
      </c>
      <c r="C1048" s="77" t="s">
        <v>3750</v>
      </c>
      <c r="D1048" s="60" t="s">
        <v>3088</v>
      </c>
      <c r="E1048" s="60" t="s">
        <v>3089</v>
      </c>
      <c r="F1048" s="60" t="s">
        <v>3699</v>
      </c>
      <c r="G1048" s="61" t="s">
        <v>3090</v>
      </c>
      <c r="H1048" s="62">
        <v>7.5981172200000004E-4</v>
      </c>
      <c r="I1048" s="74">
        <v>39021061</v>
      </c>
      <c r="J1048" s="74">
        <v>-539256</v>
      </c>
      <c r="K1048" s="74">
        <v>0</v>
      </c>
      <c r="L1048" s="74"/>
      <c r="M1048" s="74">
        <v>-2643</v>
      </c>
      <c r="N1048" s="74">
        <v>2318862</v>
      </c>
      <c r="O1048" s="74">
        <v>-5372286</v>
      </c>
      <c r="P1048" s="74">
        <v>1441437</v>
      </c>
      <c r="Q1048" s="74">
        <v>-786</v>
      </c>
      <c r="R1048" s="74">
        <v>-933960</v>
      </c>
      <c r="S1048" s="75">
        <v>35932429</v>
      </c>
      <c r="T1048" s="75">
        <v>1762791</v>
      </c>
      <c r="U1048" s="75">
        <v>1995766</v>
      </c>
      <c r="V1048" s="75">
        <v>4662</v>
      </c>
      <c r="W1048" s="75">
        <v>118</v>
      </c>
      <c r="X1048" s="76">
        <v>3763337</v>
      </c>
      <c r="Y1048" s="75">
        <v>5879961</v>
      </c>
      <c r="Z1048" s="75">
        <v>9664941</v>
      </c>
      <c r="AA1048" s="75">
        <v>786</v>
      </c>
      <c r="AB1048" s="75">
        <v>2528055</v>
      </c>
      <c r="AC1048" s="76">
        <v>18073743</v>
      </c>
      <c r="AD1048" s="75">
        <v>2318862</v>
      </c>
      <c r="AE1048" s="75">
        <v>-1681714</v>
      </c>
      <c r="AF1048" s="75">
        <v>637148</v>
      </c>
      <c r="AG1048" s="74">
        <v>43381969</v>
      </c>
      <c r="AH1048" s="74">
        <v>30104643</v>
      </c>
      <c r="AI1048" s="74">
        <v>29312414</v>
      </c>
      <c r="AJ1048" s="74">
        <v>44800205</v>
      </c>
      <c r="AK1048" s="87"/>
    </row>
    <row r="1049" spans="1:37" x14ac:dyDescent="0.3">
      <c r="A1049" s="23"/>
      <c r="B1049" s="77">
        <v>5</v>
      </c>
      <c r="C1049" s="77" t="s">
        <v>3749</v>
      </c>
      <c r="D1049" s="60" t="s">
        <v>3091</v>
      </c>
      <c r="E1049" s="60" t="s">
        <v>3092</v>
      </c>
      <c r="F1049" s="60" t="s">
        <v>3699</v>
      </c>
      <c r="G1049" s="80" t="s">
        <v>3093</v>
      </c>
      <c r="H1049" s="62">
        <v>9.8792037E-5</v>
      </c>
      <c r="I1049" s="74">
        <v>4251594</v>
      </c>
      <c r="J1049" s="74">
        <v>-70115</v>
      </c>
      <c r="K1049" s="74">
        <v>0</v>
      </c>
      <c r="L1049" s="74"/>
      <c r="M1049" s="74">
        <v>-344</v>
      </c>
      <c r="N1049" s="74">
        <v>414897</v>
      </c>
      <c r="O1049" s="74">
        <v>-698514</v>
      </c>
      <c r="P1049" s="74">
        <v>187418</v>
      </c>
      <c r="Q1049" s="74">
        <v>-102</v>
      </c>
      <c r="R1049" s="74">
        <v>587163</v>
      </c>
      <c r="S1049" s="75">
        <v>4671997</v>
      </c>
      <c r="T1049" s="75">
        <v>229201</v>
      </c>
      <c r="U1049" s="75">
        <v>259493</v>
      </c>
      <c r="V1049" s="75">
        <v>606</v>
      </c>
      <c r="W1049" s="75">
        <v>824685</v>
      </c>
      <c r="X1049" s="76">
        <v>1313985</v>
      </c>
      <c r="Y1049" s="75">
        <v>764523</v>
      </c>
      <c r="Z1049" s="75">
        <v>1256652</v>
      </c>
      <c r="AA1049" s="75">
        <v>102</v>
      </c>
      <c r="AB1049" s="75">
        <v>0</v>
      </c>
      <c r="AC1049" s="76">
        <v>2021277</v>
      </c>
      <c r="AD1049" s="75">
        <v>414897</v>
      </c>
      <c r="AE1049" s="75">
        <v>-184231</v>
      </c>
      <c r="AF1049" s="75">
        <v>230666</v>
      </c>
      <c r="AG1049" s="74">
        <v>5640599</v>
      </c>
      <c r="AH1049" s="74">
        <v>3914258</v>
      </c>
      <c r="AI1049" s="74">
        <v>3811251</v>
      </c>
      <c r="AJ1049" s="74">
        <v>5825000</v>
      </c>
      <c r="AK1049" s="87"/>
    </row>
    <row r="1050" spans="1:37" x14ac:dyDescent="0.3">
      <c r="A1050" s="23"/>
      <c r="B1050" s="77">
        <v>4</v>
      </c>
      <c r="C1050" s="77" t="s">
        <v>3750</v>
      </c>
      <c r="D1050" s="60" t="s">
        <v>3094</v>
      </c>
      <c r="E1050" s="60" t="s">
        <v>3095</v>
      </c>
      <c r="F1050" s="60" t="s">
        <v>3699</v>
      </c>
      <c r="G1050" s="61" t="s">
        <v>3096</v>
      </c>
      <c r="H1050" s="62">
        <v>3.9431711400000002E-4</v>
      </c>
      <c r="I1050" s="74">
        <v>19598181</v>
      </c>
      <c r="J1050" s="74">
        <v>-279856</v>
      </c>
      <c r="K1050" s="74">
        <v>0</v>
      </c>
      <c r="L1050" s="74"/>
      <c r="M1050" s="74">
        <v>-1371</v>
      </c>
      <c r="N1050" s="74">
        <v>1293419</v>
      </c>
      <c r="O1050" s="74">
        <v>-2788039</v>
      </c>
      <c r="P1050" s="74">
        <v>748058</v>
      </c>
      <c r="Q1050" s="74">
        <v>-408</v>
      </c>
      <c r="R1050" s="74">
        <v>77754</v>
      </c>
      <c r="S1050" s="75">
        <v>18647738</v>
      </c>
      <c r="T1050" s="75">
        <v>914830</v>
      </c>
      <c r="U1050" s="75">
        <v>1035737</v>
      </c>
      <c r="V1050" s="75">
        <v>2420</v>
      </c>
      <c r="W1050" s="75">
        <v>984931</v>
      </c>
      <c r="X1050" s="76">
        <v>2937918</v>
      </c>
      <c r="Y1050" s="75">
        <v>3051505</v>
      </c>
      <c r="Z1050" s="75">
        <v>5015784</v>
      </c>
      <c r="AA1050" s="75">
        <v>408</v>
      </c>
      <c r="AB1050" s="75">
        <v>0</v>
      </c>
      <c r="AC1050" s="76">
        <v>8067697</v>
      </c>
      <c r="AD1050" s="75">
        <v>1293419</v>
      </c>
      <c r="AE1050" s="75">
        <v>-649174</v>
      </c>
      <c r="AF1050" s="75">
        <v>644245</v>
      </c>
      <c r="AG1050" s="74">
        <v>22513805</v>
      </c>
      <c r="AH1050" s="74">
        <v>15623313</v>
      </c>
      <c r="AI1050" s="74">
        <v>15212172</v>
      </c>
      <c r="AJ1050" s="74">
        <v>23249823</v>
      </c>
      <c r="AK1050" s="87"/>
    </row>
    <row r="1051" spans="1:37" x14ac:dyDescent="0.3">
      <c r="A1051" s="23"/>
      <c r="B1051" s="77">
        <v>4</v>
      </c>
      <c r="C1051" s="77" t="s">
        <v>3750</v>
      </c>
      <c r="D1051" s="60" t="s">
        <v>3097</v>
      </c>
      <c r="E1051" s="60" t="s">
        <v>3098</v>
      </c>
      <c r="F1051" s="60" t="s">
        <v>3699</v>
      </c>
      <c r="G1051" s="61" t="s">
        <v>3099</v>
      </c>
      <c r="H1051" s="62">
        <v>1.1796148E-5</v>
      </c>
      <c r="I1051" s="74">
        <v>558618</v>
      </c>
      <c r="J1051" s="74">
        <v>-8372</v>
      </c>
      <c r="K1051" s="74">
        <v>0</v>
      </c>
      <c r="L1051" s="74"/>
      <c r="M1051" s="74">
        <v>-41</v>
      </c>
      <c r="N1051" s="74">
        <v>42510</v>
      </c>
      <c r="O1051" s="74">
        <v>-83405</v>
      </c>
      <c r="P1051" s="74">
        <v>22378</v>
      </c>
      <c r="Q1051" s="74">
        <v>-12</v>
      </c>
      <c r="R1051" s="74">
        <v>26179</v>
      </c>
      <c r="S1051" s="75">
        <v>557855</v>
      </c>
      <c r="T1051" s="75">
        <v>27367</v>
      </c>
      <c r="U1051" s="75">
        <v>30984</v>
      </c>
      <c r="V1051" s="75">
        <v>72</v>
      </c>
      <c r="W1051" s="75">
        <v>33661</v>
      </c>
      <c r="X1051" s="76">
        <v>92084</v>
      </c>
      <c r="Y1051" s="75">
        <v>91287</v>
      </c>
      <c r="Z1051" s="75">
        <v>150049</v>
      </c>
      <c r="AA1051" s="75">
        <v>12</v>
      </c>
      <c r="AB1051" s="75">
        <v>468287</v>
      </c>
      <c r="AC1051" s="76">
        <v>709635</v>
      </c>
      <c r="AD1051" s="75">
        <v>42510</v>
      </c>
      <c r="AE1051" s="75">
        <v>-89711</v>
      </c>
      <c r="AF1051" s="75">
        <v>-47201</v>
      </c>
      <c r="AG1051" s="74">
        <v>673509</v>
      </c>
      <c r="AH1051" s="74">
        <v>467377</v>
      </c>
      <c r="AI1051" s="74">
        <v>455078</v>
      </c>
      <c r="AJ1051" s="74">
        <v>695527</v>
      </c>
      <c r="AK1051" s="87"/>
    </row>
    <row r="1052" spans="1:37" x14ac:dyDescent="0.3">
      <c r="A1052" s="23"/>
      <c r="B1052" s="77">
        <v>4</v>
      </c>
      <c r="C1052" s="77" t="s">
        <v>3750</v>
      </c>
      <c r="D1052" s="60" t="s">
        <v>3100</v>
      </c>
      <c r="E1052" s="60" t="s">
        <v>3101</v>
      </c>
      <c r="F1052" s="60" t="s">
        <v>3699</v>
      </c>
      <c r="G1052" s="61" t="s">
        <v>3102</v>
      </c>
      <c r="H1052" s="62">
        <v>5.1839083899999998E-4</v>
      </c>
      <c r="I1052" s="74">
        <v>25110538</v>
      </c>
      <c r="J1052" s="74">
        <v>-367914</v>
      </c>
      <c r="K1052" s="74">
        <v>0</v>
      </c>
      <c r="L1052" s="74"/>
      <c r="M1052" s="74">
        <v>-1803</v>
      </c>
      <c r="N1052" s="74">
        <v>1790660</v>
      </c>
      <c r="O1052" s="74">
        <v>-3665308</v>
      </c>
      <c r="P1052" s="74">
        <v>983438</v>
      </c>
      <c r="Q1052" s="74">
        <v>-536</v>
      </c>
      <c r="R1052" s="74">
        <v>666264</v>
      </c>
      <c r="S1052" s="75">
        <v>24515339</v>
      </c>
      <c r="T1052" s="75">
        <v>1202686</v>
      </c>
      <c r="U1052" s="75">
        <v>1361636</v>
      </c>
      <c r="V1052" s="75">
        <v>3181</v>
      </c>
      <c r="W1052" s="75">
        <v>856773</v>
      </c>
      <c r="X1052" s="76">
        <v>3424276</v>
      </c>
      <c r="Y1052" s="75">
        <v>4011675</v>
      </c>
      <c r="Z1052" s="75">
        <v>6594024</v>
      </c>
      <c r="AA1052" s="75">
        <v>536</v>
      </c>
      <c r="AB1052" s="75">
        <v>1926005</v>
      </c>
      <c r="AC1052" s="76">
        <v>12532240</v>
      </c>
      <c r="AD1052" s="75">
        <v>1790660</v>
      </c>
      <c r="AE1052" s="75">
        <v>-1292340</v>
      </c>
      <c r="AF1052" s="75">
        <v>498320</v>
      </c>
      <c r="AG1052" s="74">
        <v>29597879</v>
      </c>
      <c r="AH1052" s="74">
        <v>20539261</v>
      </c>
      <c r="AI1052" s="74">
        <v>19998753</v>
      </c>
      <c r="AJ1052" s="74">
        <v>30565488</v>
      </c>
      <c r="AK1052" s="87"/>
    </row>
    <row r="1053" spans="1:37" x14ac:dyDescent="0.3">
      <c r="A1053" s="23"/>
      <c r="B1053" s="77">
        <v>5</v>
      </c>
      <c r="C1053" s="77" t="s">
        <v>3749</v>
      </c>
      <c r="D1053" s="60" t="s">
        <v>3103</v>
      </c>
      <c r="E1053" s="60" t="s">
        <v>3104</v>
      </c>
      <c r="F1053" s="60" t="s">
        <v>3699</v>
      </c>
      <c r="G1053" s="61" t="s">
        <v>3105</v>
      </c>
      <c r="H1053" s="62">
        <v>1.2782871000000001E-4</v>
      </c>
      <c r="I1053" s="74">
        <v>6199448</v>
      </c>
      <c r="J1053" s="74">
        <v>-90723</v>
      </c>
      <c r="K1053" s="74">
        <v>0</v>
      </c>
      <c r="L1053" s="74"/>
      <c r="M1053" s="74">
        <v>-445</v>
      </c>
      <c r="N1053" s="74">
        <v>440520</v>
      </c>
      <c r="O1053" s="74">
        <v>-903819</v>
      </c>
      <c r="P1053" s="74">
        <v>242503</v>
      </c>
      <c r="Q1053" s="74">
        <v>-132</v>
      </c>
      <c r="R1053" s="74">
        <v>157825</v>
      </c>
      <c r="S1053" s="75">
        <v>6045177</v>
      </c>
      <c r="T1053" s="75">
        <v>296567</v>
      </c>
      <c r="U1053" s="75">
        <v>335762</v>
      </c>
      <c r="V1053" s="75">
        <v>784</v>
      </c>
      <c r="W1053" s="75">
        <v>223667</v>
      </c>
      <c r="X1053" s="76">
        <v>856780</v>
      </c>
      <c r="Y1053" s="75">
        <v>989229</v>
      </c>
      <c r="Z1053" s="75">
        <v>1626004</v>
      </c>
      <c r="AA1053" s="75">
        <v>132</v>
      </c>
      <c r="AB1053" s="75">
        <v>0</v>
      </c>
      <c r="AC1053" s="76">
        <v>2615365</v>
      </c>
      <c r="AD1053" s="75">
        <v>440520</v>
      </c>
      <c r="AE1053" s="75">
        <v>-248256</v>
      </c>
      <c r="AF1053" s="75">
        <v>192264</v>
      </c>
      <c r="AG1053" s="74">
        <v>7298467</v>
      </c>
      <c r="AH1053" s="74">
        <v>5064725</v>
      </c>
      <c r="AI1053" s="74">
        <v>4931443</v>
      </c>
      <c r="AJ1053" s="74">
        <v>7537068</v>
      </c>
      <c r="AK1053" s="87"/>
    </row>
    <row r="1054" spans="1:37" x14ac:dyDescent="0.3">
      <c r="A1054" s="23"/>
      <c r="B1054" s="77">
        <v>4</v>
      </c>
      <c r="C1054" s="77" t="s">
        <v>3750</v>
      </c>
      <c r="D1054" s="60" t="s">
        <v>3106</v>
      </c>
      <c r="E1054" s="60" t="s">
        <v>3107</v>
      </c>
      <c r="F1054" s="60" t="s">
        <v>3699</v>
      </c>
      <c r="G1054" s="61" t="s">
        <v>3108</v>
      </c>
      <c r="H1054" s="62">
        <v>1.0912634809999999E-3</v>
      </c>
      <c r="I1054" s="74">
        <v>55363362</v>
      </c>
      <c r="J1054" s="74">
        <v>-774495</v>
      </c>
      <c r="K1054" s="74">
        <v>0</v>
      </c>
      <c r="L1054" s="74"/>
      <c r="M1054" s="74">
        <v>-3796</v>
      </c>
      <c r="N1054" s="74">
        <v>3424194</v>
      </c>
      <c r="O1054" s="74">
        <v>-7715833</v>
      </c>
      <c r="P1054" s="74">
        <v>2070233</v>
      </c>
      <c r="Q1054" s="74">
        <v>-1129</v>
      </c>
      <c r="R1054" s="74">
        <v>-755349</v>
      </c>
      <c r="S1054" s="75">
        <v>51607187</v>
      </c>
      <c r="T1054" s="75">
        <v>2531771</v>
      </c>
      <c r="U1054" s="75">
        <v>2866377</v>
      </c>
      <c r="V1054" s="75">
        <v>6696</v>
      </c>
      <c r="W1054" s="75">
        <v>166</v>
      </c>
      <c r="X1054" s="76">
        <v>5405010</v>
      </c>
      <c r="Y1054" s="75">
        <v>8444969</v>
      </c>
      <c r="Z1054" s="75">
        <v>13881067</v>
      </c>
      <c r="AA1054" s="75">
        <v>1129</v>
      </c>
      <c r="AB1054" s="75">
        <v>2458106</v>
      </c>
      <c r="AC1054" s="76">
        <v>24785271</v>
      </c>
      <c r="AD1054" s="75">
        <v>3424194</v>
      </c>
      <c r="AE1054" s="75">
        <v>-2355756</v>
      </c>
      <c r="AF1054" s="75">
        <v>1068438</v>
      </c>
      <c r="AG1054" s="74">
        <v>62306434</v>
      </c>
      <c r="AH1054" s="74">
        <v>43237156</v>
      </c>
      <c r="AI1054" s="74">
        <v>42099333</v>
      </c>
      <c r="AJ1054" s="74">
        <v>64343345</v>
      </c>
      <c r="AK1054" s="87"/>
    </row>
    <row r="1055" spans="1:37" x14ac:dyDescent="0.3">
      <c r="A1055" s="23"/>
      <c r="B1055" s="77">
        <v>5</v>
      </c>
      <c r="C1055" s="77" t="s">
        <v>3749</v>
      </c>
      <c r="D1055" s="60" t="s">
        <v>3109</v>
      </c>
      <c r="E1055" s="60" t="s">
        <v>3110</v>
      </c>
      <c r="F1055" s="60" t="s">
        <v>3699</v>
      </c>
      <c r="G1055" s="61" t="s">
        <v>3111</v>
      </c>
      <c r="H1055" s="62">
        <v>1.26018145E-4</v>
      </c>
      <c r="I1055" s="74">
        <v>6332118</v>
      </c>
      <c r="J1055" s="74">
        <v>-89438</v>
      </c>
      <c r="K1055" s="74">
        <v>0</v>
      </c>
      <c r="L1055" s="74"/>
      <c r="M1055" s="74">
        <v>-438</v>
      </c>
      <c r="N1055" s="74">
        <v>403865</v>
      </c>
      <c r="O1055" s="74">
        <v>-891018</v>
      </c>
      <c r="P1055" s="74">
        <v>239069</v>
      </c>
      <c r="Q1055" s="74">
        <v>-130</v>
      </c>
      <c r="R1055" s="74">
        <v>-34476</v>
      </c>
      <c r="S1055" s="75">
        <v>5959552</v>
      </c>
      <c r="T1055" s="75">
        <v>292367</v>
      </c>
      <c r="U1055" s="75">
        <v>331007</v>
      </c>
      <c r="V1055" s="75">
        <v>773</v>
      </c>
      <c r="W1055" s="75">
        <v>1368380</v>
      </c>
      <c r="X1055" s="76">
        <v>1992527</v>
      </c>
      <c r="Y1055" s="75">
        <v>975218</v>
      </c>
      <c r="Z1055" s="75">
        <v>1602973</v>
      </c>
      <c r="AA1055" s="75">
        <v>130</v>
      </c>
      <c r="AB1055" s="75">
        <v>44307</v>
      </c>
      <c r="AC1055" s="76">
        <v>2622628</v>
      </c>
      <c r="AD1055" s="75">
        <v>403865</v>
      </c>
      <c r="AE1055" s="75">
        <v>-53238</v>
      </c>
      <c r="AF1055" s="75">
        <v>350627</v>
      </c>
      <c r="AG1055" s="74">
        <v>7195092</v>
      </c>
      <c r="AH1055" s="74">
        <v>4992989</v>
      </c>
      <c r="AI1055" s="74">
        <v>4861594</v>
      </c>
      <c r="AJ1055" s="74">
        <v>7430313</v>
      </c>
      <c r="AK1055" s="87"/>
    </row>
    <row r="1056" spans="1:37" x14ac:dyDescent="0.3">
      <c r="A1056" s="23"/>
      <c r="B1056" s="77">
        <v>4</v>
      </c>
      <c r="C1056" s="77" t="s">
        <v>3750</v>
      </c>
      <c r="D1056" s="60" t="s">
        <v>3112</v>
      </c>
      <c r="E1056" s="60" t="s">
        <v>3113</v>
      </c>
      <c r="F1056" s="60" t="s">
        <v>3699</v>
      </c>
      <c r="G1056" s="61" t="s">
        <v>3114</v>
      </c>
      <c r="H1056" s="62">
        <v>7.9373199000000005E-5</v>
      </c>
      <c r="I1056" s="74">
        <v>3492704</v>
      </c>
      <c r="J1056" s="74">
        <v>-56333</v>
      </c>
      <c r="K1056" s="74">
        <v>0</v>
      </c>
      <c r="L1056" s="74"/>
      <c r="M1056" s="74">
        <v>-276</v>
      </c>
      <c r="N1056" s="74">
        <v>322747</v>
      </c>
      <c r="O1056" s="74">
        <v>-561212</v>
      </c>
      <c r="P1056" s="74">
        <v>150579</v>
      </c>
      <c r="Q1056" s="74">
        <v>-82</v>
      </c>
      <c r="R1056" s="74">
        <v>405530</v>
      </c>
      <c r="S1056" s="75">
        <v>3753657</v>
      </c>
      <c r="T1056" s="75">
        <v>184149</v>
      </c>
      <c r="U1056" s="75">
        <v>208486</v>
      </c>
      <c r="V1056" s="75">
        <v>487</v>
      </c>
      <c r="W1056" s="75">
        <v>701758</v>
      </c>
      <c r="X1056" s="76">
        <v>1094880</v>
      </c>
      <c r="Y1056" s="75">
        <v>614246</v>
      </c>
      <c r="Z1056" s="75">
        <v>1009641</v>
      </c>
      <c r="AA1056" s="75">
        <v>82</v>
      </c>
      <c r="AB1056" s="75">
        <v>0</v>
      </c>
      <c r="AC1056" s="76">
        <v>1623969</v>
      </c>
      <c r="AD1056" s="75">
        <v>322747</v>
      </c>
      <c r="AE1056" s="75">
        <v>-130357</v>
      </c>
      <c r="AF1056" s="75">
        <v>192390</v>
      </c>
      <c r="AG1056" s="74">
        <v>4531867</v>
      </c>
      <c r="AH1056" s="74">
        <v>3144860</v>
      </c>
      <c r="AI1056" s="74">
        <v>3062101</v>
      </c>
      <c r="AJ1056" s="74">
        <v>4680022</v>
      </c>
      <c r="AK1056" s="87"/>
    </row>
    <row r="1057" spans="1:37" x14ac:dyDescent="0.3">
      <c r="A1057" s="23"/>
      <c r="B1057" s="77">
        <v>4</v>
      </c>
      <c r="C1057" s="77" t="s">
        <v>3750</v>
      </c>
      <c r="D1057" s="60" t="s">
        <v>3115</v>
      </c>
      <c r="E1057" s="60" t="s">
        <v>3116</v>
      </c>
      <c r="F1057" s="60" t="s">
        <v>3699</v>
      </c>
      <c r="G1057" s="61" t="s">
        <v>3117</v>
      </c>
      <c r="H1057" s="62">
        <v>3.2960878700000001E-4</v>
      </c>
      <c r="I1057" s="74">
        <v>15145664</v>
      </c>
      <c r="J1057" s="74">
        <v>-233931</v>
      </c>
      <c r="K1057" s="74">
        <v>0</v>
      </c>
      <c r="L1057" s="74"/>
      <c r="M1057" s="74">
        <v>-1146</v>
      </c>
      <c r="N1057" s="74">
        <v>1251730</v>
      </c>
      <c r="O1057" s="74">
        <v>-2330515</v>
      </c>
      <c r="P1057" s="74">
        <v>625300</v>
      </c>
      <c r="Q1057" s="74">
        <v>-341</v>
      </c>
      <c r="R1057" s="74">
        <v>1130843</v>
      </c>
      <c r="S1057" s="75">
        <v>15587604</v>
      </c>
      <c r="T1057" s="75">
        <v>764704</v>
      </c>
      <c r="U1057" s="75">
        <v>865770</v>
      </c>
      <c r="V1057" s="75">
        <v>2023</v>
      </c>
      <c r="W1057" s="75">
        <v>3441417</v>
      </c>
      <c r="X1057" s="76">
        <v>5073914</v>
      </c>
      <c r="Y1057" s="75">
        <v>2550746</v>
      </c>
      <c r="Z1057" s="75">
        <v>4192683</v>
      </c>
      <c r="AA1057" s="75">
        <v>341</v>
      </c>
      <c r="AB1057" s="75">
        <v>0</v>
      </c>
      <c r="AC1057" s="76">
        <v>6743770</v>
      </c>
      <c r="AD1057" s="75">
        <v>1251730</v>
      </c>
      <c r="AE1057" s="75">
        <v>-365376</v>
      </c>
      <c r="AF1057" s="75">
        <v>886354</v>
      </c>
      <c r="AG1057" s="74">
        <v>18819239</v>
      </c>
      <c r="AH1057" s="74">
        <v>13059492</v>
      </c>
      <c r="AI1057" s="74">
        <v>12715820</v>
      </c>
      <c r="AJ1057" s="74">
        <v>19434474</v>
      </c>
      <c r="AK1057" s="87"/>
    </row>
    <row r="1058" spans="1:37" x14ac:dyDescent="0.3">
      <c r="A1058" s="23"/>
      <c r="B1058" s="77">
        <v>4</v>
      </c>
      <c r="C1058" s="77" t="s">
        <v>3750</v>
      </c>
      <c r="D1058" s="60" t="s">
        <v>3118</v>
      </c>
      <c r="E1058" s="60" t="s">
        <v>3119</v>
      </c>
      <c r="F1058" s="60" t="s">
        <v>3699</v>
      </c>
      <c r="G1058" s="61" t="s">
        <v>3120</v>
      </c>
      <c r="H1058" s="62">
        <v>2.7622769349999999E-3</v>
      </c>
      <c r="I1058" s="74">
        <v>136249530</v>
      </c>
      <c r="J1058" s="74">
        <v>-1960452</v>
      </c>
      <c r="K1058" s="74">
        <v>0</v>
      </c>
      <c r="L1058" s="74"/>
      <c r="M1058" s="74">
        <v>-9608</v>
      </c>
      <c r="N1058" s="74">
        <v>9204143</v>
      </c>
      <c r="O1058" s="74">
        <v>-19530816</v>
      </c>
      <c r="P1058" s="74">
        <v>5240308</v>
      </c>
      <c r="Q1058" s="74">
        <v>-2857</v>
      </c>
      <c r="R1058" s="74">
        <v>1441214</v>
      </c>
      <c r="S1058" s="75">
        <v>130631462</v>
      </c>
      <c r="T1058" s="75">
        <v>6408583</v>
      </c>
      <c r="U1058" s="75">
        <v>7255559</v>
      </c>
      <c r="V1058" s="75">
        <v>16950</v>
      </c>
      <c r="W1058" s="75">
        <v>7281332</v>
      </c>
      <c r="X1058" s="76">
        <v>20962424</v>
      </c>
      <c r="Y1058" s="75">
        <v>21376453</v>
      </c>
      <c r="Z1058" s="75">
        <v>35136657</v>
      </c>
      <c r="AA1058" s="75">
        <v>2857</v>
      </c>
      <c r="AB1058" s="75">
        <v>0</v>
      </c>
      <c r="AC1058" s="76">
        <v>56515967</v>
      </c>
      <c r="AD1058" s="75">
        <v>9204143</v>
      </c>
      <c r="AE1058" s="75">
        <v>-4657154</v>
      </c>
      <c r="AF1058" s="75">
        <v>4546989</v>
      </c>
      <c r="AG1058" s="74">
        <v>157714088</v>
      </c>
      <c r="AH1058" s="74">
        <v>109444695</v>
      </c>
      <c r="AI1058" s="74">
        <v>106564562</v>
      </c>
      <c r="AJ1058" s="74">
        <v>162870051</v>
      </c>
      <c r="AK1058" s="87"/>
    </row>
    <row r="1059" spans="1:37" x14ac:dyDescent="0.3">
      <c r="A1059" s="23"/>
      <c r="B1059" s="77">
        <v>4</v>
      </c>
      <c r="C1059" s="77" t="s">
        <v>3750</v>
      </c>
      <c r="D1059" s="60" t="s">
        <v>3121</v>
      </c>
      <c r="E1059" s="60" t="s">
        <v>3122</v>
      </c>
      <c r="F1059" s="60" t="s">
        <v>3699</v>
      </c>
      <c r="G1059" s="61" t="s">
        <v>3123</v>
      </c>
      <c r="H1059" s="62">
        <v>8.4751350000000003E-6</v>
      </c>
      <c r="I1059" s="74">
        <v>393450</v>
      </c>
      <c r="J1059" s="74">
        <v>-6015</v>
      </c>
      <c r="K1059" s="74">
        <v>0</v>
      </c>
      <c r="L1059" s="74"/>
      <c r="M1059" s="74">
        <v>-29</v>
      </c>
      <c r="N1059" s="74">
        <v>31633</v>
      </c>
      <c r="O1059" s="74">
        <v>-59924</v>
      </c>
      <c r="P1059" s="74">
        <v>16078</v>
      </c>
      <c r="Q1059" s="74">
        <v>-9</v>
      </c>
      <c r="R1059" s="74">
        <v>25617</v>
      </c>
      <c r="S1059" s="75">
        <v>400801</v>
      </c>
      <c r="T1059" s="75">
        <v>19663</v>
      </c>
      <c r="U1059" s="75">
        <v>22261</v>
      </c>
      <c r="V1059" s="75">
        <v>52</v>
      </c>
      <c r="W1059" s="75">
        <v>32937</v>
      </c>
      <c r="X1059" s="76">
        <v>74913</v>
      </c>
      <c r="Y1059" s="75">
        <v>65587</v>
      </c>
      <c r="Z1059" s="75">
        <v>107805</v>
      </c>
      <c r="AA1059" s="75">
        <v>9</v>
      </c>
      <c r="AB1059" s="75">
        <v>19338</v>
      </c>
      <c r="AC1059" s="76">
        <v>192739</v>
      </c>
      <c r="AD1059" s="75">
        <v>31633</v>
      </c>
      <c r="AE1059" s="75">
        <v>-19403</v>
      </c>
      <c r="AF1059" s="75">
        <v>12230</v>
      </c>
      <c r="AG1059" s="74">
        <v>483894</v>
      </c>
      <c r="AH1059" s="74">
        <v>335795</v>
      </c>
      <c r="AI1059" s="74">
        <v>326958</v>
      </c>
      <c r="AJ1059" s="74">
        <v>499713</v>
      </c>
      <c r="AK1059" s="87"/>
    </row>
    <row r="1060" spans="1:37" x14ac:dyDescent="0.3">
      <c r="A1060" s="23"/>
      <c r="B1060" s="77">
        <v>4</v>
      </c>
      <c r="C1060" s="77" t="s">
        <v>3750</v>
      </c>
      <c r="D1060" s="60" t="s">
        <v>3124</v>
      </c>
      <c r="E1060" s="60" t="s">
        <v>3125</v>
      </c>
      <c r="F1060" s="60" t="s">
        <v>3699</v>
      </c>
      <c r="G1060" s="61" t="s">
        <v>3126</v>
      </c>
      <c r="H1060" s="62">
        <v>1.20201793E-4</v>
      </c>
      <c r="I1060" s="74">
        <v>5970659</v>
      </c>
      <c r="J1060" s="74">
        <v>-85310</v>
      </c>
      <c r="K1060" s="74">
        <v>0</v>
      </c>
      <c r="L1060" s="74"/>
      <c r="M1060" s="74">
        <v>-418</v>
      </c>
      <c r="N1060" s="74">
        <v>394772</v>
      </c>
      <c r="O1060" s="74">
        <v>-849893</v>
      </c>
      <c r="P1060" s="74">
        <v>228034</v>
      </c>
      <c r="Q1060" s="74">
        <v>-124</v>
      </c>
      <c r="R1060" s="74">
        <v>26769</v>
      </c>
      <c r="S1060" s="75">
        <v>5684489</v>
      </c>
      <c r="T1060" s="75">
        <v>278873</v>
      </c>
      <c r="U1060" s="75">
        <v>315729</v>
      </c>
      <c r="V1060" s="75">
        <v>738</v>
      </c>
      <c r="W1060" s="75">
        <v>470915</v>
      </c>
      <c r="X1060" s="76">
        <v>1066255</v>
      </c>
      <c r="Y1060" s="75">
        <v>930207</v>
      </c>
      <c r="Z1060" s="75">
        <v>1528988</v>
      </c>
      <c r="AA1060" s="75">
        <v>124</v>
      </c>
      <c r="AB1060" s="75">
        <v>0</v>
      </c>
      <c r="AC1060" s="76">
        <v>2459319</v>
      </c>
      <c r="AD1060" s="75">
        <v>394772</v>
      </c>
      <c r="AE1060" s="75">
        <v>-174203</v>
      </c>
      <c r="AF1060" s="75">
        <v>220569</v>
      </c>
      <c r="AG1060" s="74">
        <v>6863003</v>
      </c>
      <c r="AH1060" s="74">
        <v>4762538</v>
      </c>
      <c r="AI1060" s="74">
        <v>4637208</v>
      </c>
      <c r="AJ1060" s="74">
        <v>7087368</v>
      </c>
      <c r="AK1060" s="87"/>
    </row>
    <row r="1061" spans="1:37" x14ac:dyDescent="0.3">
      <c r="A1061" s="23"/>
      <c r="B1061" s="77">
        <v>4</v>
      </c>
      <c r="C1061" s="77" t="s">
        <v>3750</v>
      </c>
      <c r="D1061" s="60" t="s">
        <v>3127</v>
      </c>
      <c r="E1061" s="60" t="s">
        <v>3128</v>
      </c>
      <c r="F1061" s="60" t="s">
        <v>3699</v>
      </c>
      <c r="G1061" s="61" t="s">
        <v>3129</v>
      </c>
      <c r="H1061" s="62">
        <v>2.9315260190000002E-3</v>
      </c>
      <c r="I1061" s="74">
        <v>146423651</v>
      </c>
      <c r="J1061" s="74">
        <v>-2080555</v>
      </c>
      <c r="K1061" s="74">
        <v>-17</v>
      </c>
      <c r="L1061" s="78"/>
      <c r="M1061" s="74">
        <v>-10196</v>
      </c>
      <c r="N1061" s="74">
        <v>9516211</v>
      </c>
      <c r="O1061" s="74">
        <v>-20727500</v>
      </c>
      <c r="P1061" s="74">
        <v>5561390</v>
      </c>
      <c r="Q1061" s="74">
        <v>-3032</v>
      </c>
      <c r="R1061" s="74">
        <v>-44496</v>
      </c>
      <c r="S1061" s="75">
        <v>138635456</v>
      </c>
      <c r="T1061" s="75">
        <v>6801247</v>
      </c>
      <c r="U1061" s="75">
        <v>7700119</v>
      </c>
      <c r="V1061" s="75">
        <v>17989</v>
      </c>
      <c r="W1061" s="75">
        <v>6267816</v>
      </c>
      <c r="X1061" s="76">
        <v>20787171</v>
      </c>
      <c r="Y1061" s="75">
        <v>22686222</v>
      </c>
      <c r="Z1061" s="75">
        <v>37289535</v>
      </c>
      <c r="AA1061" s="75">
        <v>3032</v>
      </c>
      <c r="AB1061" s="75">
        <v>56779</v>
      </c>
      <c r="AC1061" s="76">
        <v>60035568</v>
      </c>
      <c r="AD1061" s="75">
        <v>9516211</v>
      </c>
      <c r="AE1061" s="75">
        <v>-4870433</v>
      </c>
      <c r="AF1061" s="75">
        <v>4645778</v>
      </c>
      <c r="AG1061" s="74">
        <v>167377480</v>
      </c>
      <c r="AH1061" s="74">
        <v>116150545</v>
      </c>
      <c r="AI1061" s="74">
        <v>113093942</v>
      </c>
      <c r="AJ1061" s="74">
        <v>172849357</v>
      </c>
      <c r="AK1061" s="87"/>
    </row>
    <row r="1062" spans="1:37" x14ac:dyDescent="0.3">
      <c r="A1062" s="23"/>
      <c r="B1062" s="77">
        <v>4</v>
      </c>
      <c r="C1062" s="77" t="s">
        <v>3750</v>
      </c>
      <c r="D1062" s="60" t="s">
        <v>3130</v>
      </c>
      <c r="E1062" s="60" t="s">
        <v>3131</v>
      </c>
      <c r="F1062" s="60" t="s">
        <v>3699</v>
      </c>
      <c r="G1062" s="61" t="s">
        <v>3132</v>
      </c>
      <c r="H1062" s="62">
        <v>3.4693807999999998E-5</v>
      </c>
      <c r="I1062" s="74">
        <v>1433966</v>
      </c>
      <c r="J1062" s="74">
        <v>-24623</v>
      </c>
      <c r="K1062" s="74">
        <v>0</v>
      </c>
      <c r="L1062" s="74"/>
      <c r="M1062" s="74">
        <v>-121</v>
      </c>
      <c r="N1062" s="74">
        <v>153858</v>
      </c>
      <c r="O1062" s="74">
        <v>-245304</v>
      </c>
      <c r="P1062" s="74">
        <v>65818</v>
      </c>
      <c r="Q1062" s="74">
        <v>-36</v>
      </c>
      <c r="R1062" s="74">
        <v>257155</v>
      </c>
      <c r="S1062" s="75">
        <v>1640713</v>
      </c>
      <c r="T1062" s="75">
        <v>80491</v>
      </c>
      <c r="U1062" s="75">
        <v>91129</v>
      </c>
      <c r="V1062" s="75">
        <v>213</v>
      </c>
      <c r="W1062" s="75">
        <v>330636</v>
      </c>
      <c r="X1062" s="76">
        <v>502469</v>
      </c>
      <c r="Y1062" s="75">
        <v>268485</v>
      </c>
      <c r="Z1062" s="75">
        <v>441311</v>
      </c>
      <c r="AA1062" s="75">
        <v>36</v>
      </c>
      <c r="AB1062" s="75">
        <v>649042</v>
      </c>
      <c r="AC1062" s="76">
        <v>1358874</v>
      </c>
      <c r="AD1062" s="75">
        <v>153858</v>
      </c>
      <c r="AE1062" s="75">
        <v>-160388</v>
      </c>
      <c r="AF1062" s="75">
        <v>-6530</v>
      </c>
      <c r="AG1062" s="74">
        <v>1980867</v>
      </c>
      <c r="AH1062" s="74">
        <v>1374610</v>
      </c>
      <c r="AI1062" s="74">
        <v>1338436</v>
      </c>
      <c r="AJ1062" s="74">
        <v>2045625</v>
      </c>
      <c r="AK1062" s="87"/>
    </row>
    <row r="1063" spans="1:37" x14ac:dyDescent="0.3">
      <c r="A1063" s="23"/>
      <c r="B1063" s="77">
        <v>4</v>
      </c>
      <c r="C1063" s="77" t="s">
        <v>3750</v>
      </c>
      <c r="D1063" s="60" t="s">
        <v>3133</v>
      </c>
      <c r="E1063" s="60" t="s">
        <v>3134</v>
      </c>
      <c r="F1063" s="60" t="s">
        <v>3699</v>
      </c>
      <c r="G1063" s="61" t="s">
        <v>3135</v>
      </c>
      <c r="H1063" s="62">
        <v>2.5720309300000002E-4</v>
      </c>
      <c r="I1063" s="74">
        <v>12179877</v>
      </c>
      <c r="J1063" s="74">
        <v>-182543</v>
      </c>
      <c r="K1063" s="74">
        <v>0</v>
      </c>
      <c r="L1063" s="74"/>
      <c r="M1063" s="74">
        <v>-895</v>
      </c>
      <c r="N1063" s="74">
        <v>926918</v>
      </c>
      <c r="O1063" s="74">
        <v>-1818567</v>
      </c>
      <c r="P1063" s="74">
        <v>487939</v>
      </c>
      <c r="Q1063" s="74">
        <v>-266</v>
      </c>
      <c r="R1063" s="74">
        <v>570984</v>
      </c>
      <c r="S1063" s="75">
        <v>12163447</v>
      </c>
      <c r="T1063" s="75">
        <v>596721</v>
      </c>
      <c r="U1063" s="75">
        <v>675585</v>
      </c>
      <c r="V1063" s="75">
        <v>1578</v>
      </c>
      <c r="W1063" s="75">
        <v>1144790</v>
      </c>
      <c r="X1063" s="76">
        <v>2418674</v>
      </c>
      <c r="Y1063" s="75">
        <v>1990419</v>
      </c>
      <c r="Z1063" s="75">
        <v>3271669</v>
      </c>
      <c r="AA1063" s="75">
        <v>266</v>
      </c>
      <c r="AB1063" s="75">
        <v>0</v>
      </c>
      <c r="AC1063" s="76">
        <v>5262354</v>
      </c>
      <c r="AD1063" s="75">
        <v>926918</v>
      </c>
      <c r="AE1063" s="75">
        <v>-447102</v>
      </c>
      <c r="AF1063" s="75">
        <v>479816</v>
      </c>
      <c r="AG1063" s="74">
        <v>14685186</v>
      </c>
      <c r="AH1063" s="74">
        <v>10190692</v>
      </c>
      <c r="AI1063" s="74">
        <v>9922515</v>
      </c>
      <c r="AJ1063" s="74">
        <v>15165272</v>
      </c>
      <c r="AK1063" s="87"/>
    </row>
    <row r="1064" spans="1:37" x14ac:dyDescent="0.3">
      <c r="A1064" s="23"/>
      <c r="B1064" s="77">
        <v>4</v>
      </c>
      <c r="C1064" s="77" t="s">
        <v>3750</v>
      </c>
      <c r="D1064" s="60" t="s">
        <v>3136</v>
      </c>
      <c r="E1064" s="60" t="s">
        <v>3137</v>
      </c>
      <c r="F1064" s="60" t="s">
        <v>3699</v>
      </c>
      <c r="G1064" s="61" t="s">
        <v>3138</v>
      </c>
      <c r="H1064" s="62">
        <v>2.3885368999999999E-5</v>
      </c>
      <c r="I1064" s="74">
        <v>1193813</v>
      </c>
      <c r="J1064" s="74">
        <v>-16952</v>
      </c>
      <c r="K1064" s="74">
        <v>0</v>
      </c>
      <c r="L1064" s="74"/>
      <c r="M1064" s="74">
        <v>-83</v>
      </c>
      <c r="N1064" s="74">
        <v>77427</v>
      </c>
      <c r="O1064" s="74">
        <v>-168883</v>
      </c>
      <c r="P1064" s="74">
        <v>45313</v>
      </c>
      <c r="Q1064" s="74">
        <v>-25</v>
      </c>
      <c r="R1064" s="74">
        <v>-1042</v>
      </c>
      <c r="S1064" s="75">
        <v>1129568</v>
      </c>
      <c r="T1064" s="75">
        <v>55415</v>
      </c>
      <c r="U1064" s="75">
        <v>62739</v>
      </c>
      <c r="V1064" s="75">
        <v>147</v>
      </c>
      <c r="W1064" s="75">
        <v>1</v>
      </c>
      <c r="X1064" s="76">
        <v>118302</v>
      </c>
      <c r="Y1064" s="75">
        <v>184842</v>
      </c>
      <c r="Z1064" s="75">
        <v>303826</v>
      </c>
      <c r="AA1064" s="75">
        <v>25</v>
      </c>
      <c r="AB1064" s="75">
        <v>13056</v>
      </c>
      <c r="AC1064" s="76">
        <v>501749</v>
      </c>
      <c r="AD1064" s="75">
        <v>77427</v>
      </c>
      <c r="AE1064" s="75">
        <v>-48604</v>
      </c>
      <c r="AF1064" s="75">
        <v>28823</v>
      </c>
      <c r="AG1064" s="74">
        <v>1363751</v>
      </c>
      <c r="AH1064" s="74">
        <v>946367</v>
      </c>
      <c r="AI1064" s="74">
        <v>921462</v>
      </c>
      <c r="AJ1064" s="74">
        <v>1408335</v>
      </c>
      <c r="AK1064" s="87"/>
    </row>
    <row r="1065" spans="1:37" x14ac:dyDescent="0.3">
      <c r="A1065" s="23"/>
      <c r="B1065" s="77">
        <v>4</v>
      </c>
      <c r="C1065" s="77" t="s">
        <v>3750</v>
      </c>
      <c r="D1065" s="60" t="s">
        <v>3139</v>
      </c>
      <c r="E1065" s="60" t="s">
        <v>3140</v>
      </c>
      <c r="F1065" s="60" t="s">
        <v>3699</v>
      </c>
      <c r="G1065" s="61" t="s">
        <v>3141</v>
      </c>
      <c r="H1065" s="62">
        <v>3.1217804999999998E-5</v>
      </c>
      <c r="I1065" s="74">
        <v>1520820</v>
      </c>
      <c r="J1065" s="74">
        <v>-22156</v>
      </c>
      <c r="K1065" s="74">
        <v>0</v>
      </c>
      <c r="L1065" s="74"/>
      <c r="M1065" s="74">
        <v>-109</v>
      </c>
      <c r="N1065" s="74">
        <v>106642</v>
      </c>
      <c r="O1065" s="74">
        <v>-220727</v>
      </c>
      <c r="P1065" s="74">
        <v>59223</v>
      </c>
      <c r="Q1065" s="74">
        <v>-32</v>
      </c>
      <c r="R1065" s="74">
        <v>32665</v>
      </c>
      <c r="S1065" s="75">
        <v>1476326</v>
      </c>
      <c r="T1065" s="75">
        <v>72426</v>
      </c>
      <c r="U1065" s="75">
        <v>81999</v>
      </c>
      <c r="V1065" s="75">
        <v>192</v>
      </c>
      <c r="W1065" s="75">
        <v>163654</v>
      </c>
      <c r="X1065" s="76">
        <v>318271</v>
      </c>
      <c r="Y1065" s="75">
        <v>241585</v>
      </c>
      <c r="Z1065" s="75">
        <v>397096</v>
      </c>
      <c r="AA1065" s="75">
        <v>32</v>
      </c>
      <c r="AB1065" s="75">
        <v>0</v>
      </c>
      <c r="AC1065" s="76">
        <v>638713</v>
      </c>
      <c r="AD1065" s="75">
        <v>106642</v>
      </c>
      <c r="AE1065" s="75">
        <v>-44064</v>
      </c>
      <c r="AF1065" s="75">
        <v>62578</v>
      </c>
      <c r="AG1065" s="74">
        <v>1782402</v>
      </c>
      <c r="AH1065" s="74">
        <v>1236887</v>
      </c>
      <c r="AI1065" s="74">
        <v>1204337</v>
      </c>
      <c r="AJ1065" s="74">
        <v>1840672</v>
      </c>
      <c r="AK1065" s="87"/>
    </row>
    <row r="1066" spans="1:37" x14ac:dyDescent="0.3">
      <c r="A1066" s="23"/>
      <c r="B1066" s="77">
        <v>5</v>
      </c>
      <c r="C1066" s="77" t="s">
        <v>3749</v>
      </c>
      <c r="D1066" s="60" t="s">
        <v>3142</v>
      </c>
      <c r="E1066" s="60" t="s">
        <v>3143</v>
      </c>
      <c r="F1066" s="60" t="s">
        <v>3699</v>
      </c>
      <c r="G1066" s="61" t="s">
        <v>3144</v>
      </c>
      <c r="H1066" s="62">
        <v>2.2899069000000001E-5</v>
      </c>
      <c r="I1066" s="74">
        <v>1262283</v>
      </c>
      <c r="J1066" s="74">
        <v>-16252</v>
      </c>
      <c r="K1066" s="74">
        <v>0</v>
      </c>
      <c r="L1066" s="74"/>
      <c r="M1066" s="74">
        <v>-80</v>
      </c>
      <c r="N1066" s="74">
        <v>57984</v>
      </c>
      <c r="O1066" s="74">
        <v>-161909</v>
      </c>
      <c r="P1066" s="74">
        <v>43442</v>
      </c>
      <c r="Q1066" s="74">
        <v>-24</v>
      </c>
      <c r="R1066" s="74">
        <v>-102521</v>
      </c>
      <c r="S1066" s="75">
        <v>1082923</v>
      </c>
      <c r="T1066" s="75">
        <v>53127</v>
      </c>
      <c r="U1066" s="75">
        <v>60148</v>
      </c>
      <c r="V1066" s="75">
        <v>141</v>
      </c>
      <c r="W1066" s="75">
        <v>32705</v>
      </c>
      <c r="X1066" s="76">
        <v>146121</v>
      </c>
      <c r="Y1066" s="75">
        <v>177209</v>
      </c>
      <c r="Z1066" s="75">
        <v>291280</v>
      </c>
      <c r="AA1066" s="75">
        <v>24</v>
      </c>
      <c r="AB1066" s="75">
        <v>131808</v>
      </c>
      <c r="AC1066" s="76">
        <v>600321</v>
      </c>
      <c r="AD1066" s="75">
        <v>57984</v>
      </c>
      <c r="AE1066" s="75">
        <v>-40352</v>
      </c>
      <c r="AF1066" s="75">
        <v>17632</v>
      </c>
      <c r="AG1066" s="74">
        <v>1307438</v>
      </c>
      <c r="AH1066" s="74">
        <v>907288</v>
      </c>
      <c r="AI1066" s="74">
        <v>883412</v>
      </c>
      <c r="AJ1066" s="74">
        <v>1350181</v>
      </c>
      <c r="AK1066" s="87"/>
    </row>
    <row r="1067" spans="1:37" x14ac:dyDescent="0.3">
      <c r="A1067" s="23"/>
      <c r="B1067" s="77">
        <v>5</v>
      </c>
      <c r="C1067" s="77" t="s">
        <v>3749</v>
      </c>
      <c r="D1067" s="60" t="s">
        <v>3145</v>
      </c>
      <c r="E1067" s="60" t="s">
        <v>3146</v>
      </c>
      <c r="F1067" s="60" t="s">
        <v>3699</v>
      </c>
      <c r="G1067" s="61" t="s">
        <v>3147</v>
      </c>
      <c r="H1067" s="62">
        <v>3.2860698999999999E-5</v>
      </c>
      <c r="I1067" s="74">
        <v>1487888</v>
      </c>
      <c r="J1067" s="74">
        <v>-23322</v>
      </c>
      <c r="K1067" s="74">
        <v>0</v>
      </c>
      <c r="L1067" s="74"/>
      <c r="M1067" s="74">
        <v>-114</v>
      </c>
      <c r="N1067" s="74">
        <v>127837</v>
      </c>
      <c r="O1067" s="74">
        <v>-232343</v>
      </c>
      <c r="P1067" s="74">
        <v>62340</v>
      </c>
      <c r="Q1067" s="74">
        <v>-34</v>
      </c>
      <c r="R1067" s="74">
        <v>131771</v>
      </c>
      <c r="S1067" s="75">
        <v>1554023</v>
      </c>
      <c r="T1067" s="75">
        <v>76238</v>
      </c>
      <c r="U1067" s="75">
        <v>86314</v>
      </c>
      <c r="V1067" s="75">
        <v>202</v>
      </c>
      <c r="W1067" s="75">
        <v>169428</v>
      </c>
      <c r="X1067" s="76">
        <v>332182</v>
      </c>
      <c r="Y1067" s="75">
        <v>254299</v>
      </c>
      <c r="Z1067" s="75">
        <v>417994</v>
      </c>
      <c r="AA1067" s="75">
        <v>34</v>
      </c>
      <c r="AB1067" s="75">
        <v>25952</v>
      </c>
      <c r="AC1067" s="76">
        <v>698279</v>
      </c>
      <c r="AD1067" s="75">
        <v>127837</v>
      </c>
      <c r="AE1067" s="75">
        <v>-68264</v>
      </c>
      <c r="AF1067" s="75">
        <v>59573</v>
      </c>
      <c r="AG1067" s="74">
        <v>1876204</v>
      </c>
      <c r="AH1067" s="74">
        <v>1301980</v>
      </c>
      <c r="AI1067" s="74">
        <v>1267717</v>
      </c>
      <c r="AJ1067" s="74">
        <v>1937541</v>
      </c>
      <c r="AK1067" s="87"/>
    </row>
    <row r="1068" spans="1:37" x14ac:dyDescent="0.3">
      <c r="A1068" s="23"/>
      <c r="B1068" s="77">
        <v>4</v>
      </c>
      <c r="C1068" s="77" t="s">
        <v>3750</v>
      </c>
      <c r="D1068" s="60" t="s">
        <v>3148</v>
      </c>
      <c r="E1068" s="60" t="s">
        <v>3149</v>
      </c>
      <c r="F1068" s="60" t="s">
        <v>3699</v>
      </c>
      <c r="G1068" s="61" t="s">
        <v>3150</v>
      </c>
      <c r="H1068" s="62">
        <v>2.7976963800000002E-4</v>
      </c>
      <c r="I1068" s="74">
        <v>13748974</v>
      </c>
      <c r="J1068" s="74">
        <v>-198559</v>
      </c>
      <c r="K1068" s="74">
        <v>0</v>
      </c>
      <c r="L1068" s="74"/>
      <c r="M1068" s="74">
        <v>-973</v>
      </c>
      <c r="N1068" s="74">
        <v>939209</v>
      </c>
      <c r="O1068" s="74">
        <v>-1978125</v>
      </c>
      <c r="P1068" s="74">
        <v>530750</v>
      </c>
      <c r="Q1068" s="74">
        <v>-289</v>
      </c>
      <c r="R1068" s="74">
        <v>189662</v>
      </c>
      <c r="S1068" s="75">
        <v>13230649</v>
      </c>
      <c r="T1068" s="75">
        <v>649076</v>
      </c>
      <c r="U1068" s="75">
        <v>734859</v>
      </c>
      <c r="V1068" s="75">
        <v>1717</v>
      </c>
      <c r="W1068" s="75">
        <v>546234</v>
      </c>
      <c r="X1068" s="76">
        <v>1931886</v>
      </c>
      <c r="Y1068" s="75">
        <v>2165055</v>
      </c>
      <c r="Z1068" s="75">
        <v>3558720</v>
      </c>
      <c r="AA1068" s="75">
        <v>289</v>
      </c>
      <c r="AB1068" s="75">
        <v>0</v>
      </c>
      <c r="AC1068" s="76">
        <v>5724064</v>
      </c>
      <c r="AD1068" s="75">
        <v>939209</v>
      </c>
      <c r="AE1068" s="75">
        <v>-506838</v>
      </c>
      <c r="AF1068" s="75">
        <v>432371</v>
      </c>
      <c r="AG1068" s="74">
        <v>15973639</v>
      </c>
      <c r="AH1068" s="74">
        <v>11084806</v>
      </c>
      <c r="AI1068" s="74">
        <v>10793099</v>
      </c>
      <c r="AJ1068" s="74">
        <v>16495846</v>
      </c>
      <c r="AK1068" s="87"/>
    </row>
    <row r="1069" spans="1:37" x14ac:dyDescent="0.3">
      <c r="A1069" s="23"/>
      <c r="B1069" s="77">
        <v>4</v>
      </c>
      <c r="C1069" s="77" t="s">
        <v>3750</v>
      </c>
      <c r="D1069" s="60" t="s">
        <v>3151</v>
      </c>
      <c r="E1069" s="60" t="s">
        <v>3152</v>
      </c>
      <c r="F1069" s="60" t="s">
        <v>3699</v>
      </c>
      <c r="G1069" s="61" t="s">
        <v>3153</v>
      </c>
      <c r="H1069" s="62">
        <v>7.5946510999999999E-5</v>
      </c>
      <c r="I1069" s="74">
        <v>3927772</v>
      </c>
      <c r="J1069" s="74">
        <v>-53901</v>
      </c>
      <c r="K1069" s="74">
        <v>0</v>
      </c>
      <c r="L1069" s="74"/>
      <c r="M1069" s="74">
        <v>-264</v>
      </c>
      <c r="N1069" s="74">
        <v>227993</v>
      </c>
      <c r="O1069" s="74">
        <v>-536984</v>
      </c>
      <c r="P1069" s="74">
        <v>144078</v>
      </c>
      <c r="Q1069" s="74">
        <v>-79</v>
      </c>
      <c r="R1069" s="74">
        <v>-117013</v>
      </c>
      <c r="S1069" s="75">
        <v>3591602</v>
      </c>
      <c r="T1069" s="75">
        <v>176199</v>
      </c>
      <c r="U1069" s="75">
        <v>199486</v>
      </c>
      <c r="V1069" s="75">
        <v>466</v>
      </c>
      <c r="W1069" s="75">
        <v>10</v>
      </c>
      <c r="X1069" s="76">
        <v>376161</v>
      </c>
      <c r="Y1069" s="75">
        <v>587728</v>
      </c>
      <c r="Z1069" s="75">
        <v>966053</v>
      </c>
      <c r="AA1069" s="75">
        <v>79</v>
      </c>
      <c r="AB1069" s="75">
        <v>202959</v>
      </c>
      <c r="AC1069" s="76">
        <v>1756819</v>
      </c>
      <c r="AD1069" s="75">
        <v>227993</v>
      </c>
      <c r="AE1069" s="75">
        <v>-156707</v>
      </c>
      <c r="AF1069" s="75">
        <v>71286</v>
      </c>
      <c r="AG1069" s="74">
        <v>4336218</v>
      </c>
      <c r="AH1069" s="74">
        <v>3009091</v>
      </c>
      <c r="AI1069" s="74">
        <v>2929904</v>
      </c>
      <c r="AJ1069" s="74">
        <v>4477977</v>
      </c>
      <c r="AK1069" s="87"/>
    </row>
    <row r="1070" spans="1:37" x14ac:dyDescent="0.3">
      <c r="A1070" s="23"/>
      <c r="B1070" s="77">
        <v>4</v>
      </c>
      <c r="C1070" s="77" t="s">
        <v>3750</v>
      </c>
      <c r="D1070" s="60" t="s">
        <v>3154</v>
      </c>
      <c r="E1070" s="60" t="s">
        <v>3155</v>
      </c>
      <c r="F1070" s="60" t="s">
        <v>3699</v>
      </c>
      <c r="G1070" s="61" t="s">
        <v>3156</v>
      </c>
      <c r="H1070" s="62">
        <v>9.0805825000000006E-5</v>
      </c>
      <c r="I1070" s="74">
        <v>3975469</v>
      </c>
      <c r="J1070" s="74">
        <v>-64447</v>
      </c>
      <c r="K1070" s="74">
        <v>0</v>
      </c>
      <c r="L1070" s="74"/>
      <c r="M1070" s="74">
        <v>-316</v>
      </c>
      <c r="N1070" s="74">
        <v>372036</v>
      </c>
      <c r="O1070" s="74">
        <v>-642047</v>
      </c>
      <c r="P1070" s="74">
        <v>172267</v>
      </c>
      <c r="Q1070" s="74">
        <v>-94</v>
      </c>
      <c r="R1070" s="74">
        <v>481451</v>
      </c>
      <c r="S1070" s="75">
        <v>4294319</v>
      </c>
      <c r="T1070" s="75">
        <v>210673</v>
      </c>
      <c r="U1070" s="75">
        <v>238516</v>
      </c>
      <c r="V1070" s="75">
        <v>557</v>
      </c>
      <c r="W1070" s="75">
        <v>970687</v>
      </c>
      <c r="X1070" s="76">
        <v>1420433</v>
      </c>
      <c r="Y1070" s="75">
        <v>702720</v>
      </c>
      <c r="Z1070" s="75">
        <v>1155066</v>
      </c>
      <c r="AA1070" s="75">
        <v>94</v>
      </c>
      <c r="AB1070" s="75">
        <v>0</v>
      </c>
      <c r="AC1070" s="76">
        <v>1857880</v>
      </c>
      <c r="AD1070" s="75">
        <v>372036</v>
      </c>
      <c r="AE1070" s="75">
        <v>-128486</v>
      </c>
      <c r="AF1070" s="75">
        <v>243550</v>
      </c>
      <c r="AG1070" s="74">
        <v>5184621</v>
      </c>
      <c r="AH1070" s="74">
        <v>3597835</v>
      </c>
      <c r="AI1070" s="74">
        <v>3503155</v>
      </c>
      <c r="AJ1070" s="74">
        <v>5354115</v>
      </c>
      <c r="AK1070" s="87"/>
    </row>
    <row r="1071" spans="1:37" x14ac:dyDescent="0.3">
      <c r="A1071" s="23"/>
      <c r="B1071" s="77">
        <v>4</v>
      </c>
      <c r="C1071" s="77" t="s">
        <v>3750</v>
      </c>
      <c r="D1071" s="60" t="s">
        <v>3157</v>
      </c>
      <c r="E1071" s="60" t="s">
        <v>3158</v>
      </c>
      <c r="F1071" s="60" t="s">
        <v>3699</v>
      </c>
      <c r="G1071" s="61" t="s">
        <v>3159</v>
      </c>
      <c r="H1071" s="62">
        <v>2.67291533E-4</v>
      </c>
      <c r="I1071" s="74">
        <v>13380639</v>
      </c>
      <c r="J1071" s="74">
        <v>-189703</v>
      </c>
      <c r="K1071" s="74">
        <v>0</v>
      </c>
      <c r="L1071" s="74"/>
      <c r="M1071" s="74">
        <v>-930</v>
      </c>
      <c r="N1071" s="74">
        <v>863534</v>
      </c>
      <c r="O1071" s="74">
        <v>-1889898</v>
      </c>
      <c r="P1071" s="74">
        <v>507078</v>
      </c>
      <c r="Q1071" s="74">
        <v>-276</v>
      </c>
      <c r="R1071" s="74">
        <v>-29900</v>
      </c>
      <c r="S1071" s="75">
        <v>12640544</v>
      </c>
      <c r="T1071" s="75">
        <v>620126</v>
      </c>
      <c r="U1071" s="75">
        <v>702084</v>
      </c>
      <c r="V1071" s="75">
        <v>1640</v>
      </c>
      <c r="W1071" s="75">
        <v>40</v>
      </c>
      <c r="X1071" s="76">
        <v>1323890</v>
      </c>
      <c r="Y1071" s="75">
        <v>2068491</v>
      </c>
      <c r="Z1071" s="75">
        <v>3399996</v>
      </c>
      <c r="AA1071" s="75">
        <v>276</v>
      </c>
      <c r="AB1071" s="75">
        <v>199266</v>
      </c>
      <c r="AC1071" s="76">
        <v>5668029</v>
      </c>
      <c r="AD1071" s="75">
        <v>863534</v>
      </c>
      <c r="AE1071" s="75">
        <v>-548117</v>
      </c>
      <c r="AF1071" s="75">
        <v>315417</v>
      </c>
      <c r="AG1071" s="74">
        <v>15261193</v>
      </c>
      <c r="AH1071" s="74">
        <v>10590408</v>
      </c>
      <c r="AI1071" s="74">
        <v>10311712</v>
      </c>
      <c r="AJ1071" s="74">
        <v>15760109</v>
      </c>
      <c r="AK1071" s="87"/>
    </row>
    <row r="1072" spans="1:37" x14ac:dyDescent="0.3">
      <c r="A1072" s="23"/>
      <c r="B1072" s="77">
        <v>5</v>
      </c>
      <c r="C1072" s="77" t="s">
        <v>3749</v>
      </c>
      <c r="D1072" s="60" t="s">
        <v>3160</v>
      </c>
      <c r="E1072" s="60" t="s">
        <v>3161</v>
      </c>
      <c r="F1072" s="60" t="s">
        <v>3699</v>
      </c>
      <c r="G1072" s="61" t="s">
        <v>3162</v>
      </c>
      <c r="H1072" s="62">
        <v>3.6629774000000002E-5</v>
      </c>
      <c r="I1072" s="74">
        <v>1726882</v>
      </c>
      <c r="J1072" s="74">
        <v>-25997</v>
      </c>
      <c r="K1072" s="74">
        <v>0</v>
      </c>
      <c r="L1072" s="74"/>
      <c r="M1072" s="74">
        <v>-127</v>
      </c>
      <c r="N1072" s="74">
        <v>133075</v>
      </c>
      <c r="O1072" s="74">
        <v>-258993</v>
      </c>
      <c r="P1072" s="74">
        <v>69490</v>
      </c>
      <c r="Q1072" s="74">
        <v>-38</v>
      </c>
      <c r="R1072" s="74">
        <v>87974</v>
      </c>
      <c r="S1072" s="75">
        <v>1732266</v>
      </c>
      <c r="T1072" s="75">
        <v>84982</v>
      </c>
      <c r="U1072" s="75">
        <v>96214</v>
      </c>
      <c r="V1072" s="75">
        <v>225</v>
      </c>
      <c r="W1072" s="75">
        <v>323030</v>
      </c>
      <c r="X1072" s="76">
        <v>504451</v>
      </c>
      <c r="Y1072" s="75">
        <v>283467</v>
      </c>
      <c r="Z1072" s="75">
        <v>465937</v>
      </c>
      <c r="AA1072" s="75">
        <v>38</v>
      </c>
      <c r="AB1072" s="75">
        <v>0</v>
      </c>
      <c r="AC1072" s="76">
        <v>749442</v>
      </c>
      <c r="AD1072" s="75">
        <v>133075</v>
      </c>
      <c r="AE1072" s="75">
        <v>-42160</v>
      </c>
      <c r="AF1072" s="75">
        <v>90915</v>
      </c>
      <c r="AG1072" s="74">
        <v>2091402</v>
      </c>
      <c r="AH1072" s="74">
        <v>1451315</v>
      </c>
      <c r="AI1072" s="74">
        <v>1413123</v>
      </c>
      <c r="AJ1072" s="74">
        <v>2159774</v>
      </c>
      <c r="AK1072" s="87"/>
    </row>
    <row r="1073" spans="1:37" x14ac:dyDescent="0.3">
      <c r="A1073" s="23"/>
      <c r="B1073" s="77">
        <v>4</v>
      </c>
      <c r="C1073" s="77" t="s">
        <v>3750</v>
      </c>
      <c r="D1073" s="60" t="s">
        <v>3163</v>
      </c>
      <c r="E1073" s="60" t="s">
        <v>3164</v>
      </c>
      <c r="F1073" s="60" t="s">
        <v>3699</v>
      </c>
      <c r="G1073" s="61" t="s">
        <v>3165</v>
      </c>
      <c r="H1073" s="62">
        <v>2.6873857999999999E-5</v>
      </c>
      <c r="I1073" s="74">
        <v>1320621</v>
      </c>
      <c r="J1073" s="74">
        <v>-19073</v>
      </c>
      <c r="K1073" s="74">
        <v>0</v>
      </c>
      <c r="L1073" s="74"/>
      <c r="M1073" s="74">
        <v>-93</v>
      </c>
      <c r="N1073" s="74">
        <v>90228</v>
      </c>
      <c r="O1073" s="74">
        <v>-190013</v>
      </c>
      <c r="P1073" s="74">
        <v>50982</v>
      </c>
      <c r="Q1073" s="74">
        <v>-28</v>
      </c>
      <c r="R1073" s="74">
        <v>18275</v>
      </c>
      <c r="S1073" s="75">
        <v>1270899</v>
      </c>
      <c r="T1073" s="75">
        <v>62348</v>
      </c>
      <c r="U1073" s="75">
        <v>70588</v>
      </c>
      <c r="V1073" s="75">
        <v>165</v>
      </c>
      <c r="W1073" s="75">
        <v>166994</v>
      </c>
      <c r="X1073" s="76">
        <v>300095</v>
      </c>
      <c r="Y1073" s="75">
        <v>207969</v>
      </c>
      <c r="Z1073" s="75">
        <v>341840</v>
      </c>
      <c r="AA1073" s="75">
        <v>28</v>
      </c>
      <c r="AB1073" s="75">
        <v>0</v>
      </c>
      <c r="AC1073" s="76">
        <v>549837</v>
      </c>
      <c r="AD1073" s="75">
        <v>90228</v>
      </c>
      <c r="AE1073" s="75">
        <v>-32424</v>
      </c>
      <c r="AF1073" s="75">
        <v>57804</v>
      </c>
      <c r="AG1073" s="74">
        <v>1534381</v>
      </c>
      <c r="AH1073" s="74">
        <v>1064774</v>
      </c>
      <c r="AI1073" s="74">
        <v>1036754</v>
      </c>
      <c r="AJ1073" s="74">
        <v>1584543</v>
      </c>
      <c r="AK1073" s="87"/>
    </row>
    <row r="1074" spans="1:37" x14ac:dyDescent="0.3">
      <c r="A1074" s="23"/>
      <c r="B1074" s="77">
        <v>4</v>
      </c>
      <c r="C1074" s="77" t="s">
        <v>3750</v>
      </c>
      <c r="D1074" s="60" t="s">
        <v>3166</v>
      </c>
      <c r="E1074" s="60" t="s">
        <v>3167</v>
      </c>
      <c r="F1074" s="60" t="s">
        <v>3699</v>
      </c>
      <c r="G1074" s="61" t="s">
        <v>3168</v>
      </c>
      <c r="H1074" s="62">
        <v>6.9355208999999994E-5</v>
      </c>
      <c r="I1074" s="74">
        <v>3580209</v>
      </c>
      <c r="J1074" s="74">
        <v>-49223</v>
      </c>
      <c r="K1074" s="74">
        <v>0</v>
      </c>
      <c r="L1074" s="74"/>
      <c r="M1074" s="74">
        <v>-241</v>
      </c>
      <c r="N1074" s="74">
        <v>209129</v>
      </c>
      <c r="O1074" s="74">
        <v>-490379</v>
      </c>
      <c r="P1074" s="74">
        <v>131574</v>
      </c>
      <c r="Q1074" s="74">
        <v>-72</v>
      </c>
      <c r="R1074" s="74">
        <v>-101103</v>
      </c>
      <c r="S1074" s="75">
        <v>3279894</v>
      </c>
      <c r="T1074" s="75">
        <v>160907</v>
      </c>
      <c r="U1074" s="75">
        <v>182172</v>
      </c>
      <c r="V1074" s="75">
        <v>426</v>
      </c>
      <c r="W1074" s="75">
        <v>11</v>
      </c>
      <c r="X1074" s="76">
        <v>343516</v>
      </c>
      <c r="Y1074" s="75">
        <v>536720</v>
      </c>
      <c r="Z1074" s="75">
        <v>882211</v>
      </c>
      <c r="AA1074" s="75">
        <v>72</v>
      </c>
      <c r="AB1074" s="75">
        <v>209464</v>
      </c>
      <c r="AC1074" s="76">
        <v>1628467</v>
      </c>
      <c r="AD1074" s="75">
        <v>209129</v>
      </c>
      <c r="AE1074" s="75">
        <v>-147585</v>
      </c>
      <c r="AF1074" s="75">
        <v>61544</v>
      </c>
      <c r="AG1074" s="74">
        <v>3959883</v>
      </c>
      <c r="AH1074" s="74">
        <v>2747936</v>
      </c>
      <c r="AI1074" s="74">
        <v>2675621</v>
      </c>
      <c r="AJ1074" s="74">
        <v>4089339</v>
      </c>
      <c r="AK1074" s="87"/>
    </row>
    <row r="1075" spans="1:37" x14ac:dyDescent="0.3">
      <c r="A1075" s="23"/>
      <c r="B1075" s="77">
        <v>4</v>
      </c>
      <c r="C1075" s="77" t="s">
        <v>3750</v>
      </c>
      <c r="D1075" s="60" t="s">
        <v>3169</v>
      </c>
      <c r="E1075" s="60" t="s">
        <v>3170</v>
      </c>
      <c r="F1075" s="60" t="s">
        <v>3699</v>
      </c>
      <c r="G1075" s="61" t="s">
        <v>3171</v>
      </c>
      <c r="H1075" s="62">
        <v>5.4922820999999999E-5</v>
      </c>
      <c r="I1075" s="74">
        <v>2610697</v>
      </c>
      <c r="J1075" s="74">
        <v>-38980</v>
      </c>
      <c r="K1075" s="74">
        <v>0</v>
      </c>
      <c r="L1075" s="74"/>
      <c r="M1075" s="74">
        <v>-191</v>
      </c>
      <c r="N1075" s="74">
        <v>196578</v>
      </c>
      <c r="O1075" s="74">
        <v>-388335</v>
      </c>
      <c r="P1075" s="74">
        <v>104194</v>
      </c>
      <c r="Q1075" s="74">
        <v>-57</v>
      </c>
      <c r="R1075" s="74">
        <v>113459</v>
      </c>
      <c r="S1075" s="75">
        <v>2597365</v>
      </c>
      <c r="T1075" s="75">
        <v>127423</v>
      </c>
      <c r="U1075" s="75">
        <v>144264</v>
      </c>
      <c r="V1075" s="75">
        <v>337</v>
      </c>
      <c r="W1075" s="75">
        <v>303000</v>
      </c>
      <c r="X1075" s="76">
        <v>575024</v>
      </c>
      <c r="Y1075" s="75">
        <v>425032</v>
      </c>
      <c r="Z1075" s="75">
        <v>698628</v>
      </c>
      <c r="AA1075" s="75">
        <v>57</v>
      </c>
      <c r="AB1075" s="75">
        <v>0</v>
      </c>
      <c r="AC1075" s="76">
        <v>1123717</v>
      </c>
      <c r="AD1075" s="75">
        <v>196578</v>
      </c>
      <c r="AE1075" s="75">
        <v>-85609</v>
      </c>
      <c r="AF1075" s="75">
        <v>110969</v>
      </c>
      <c r="AG1075" s="74">
        <v>3135856</v>
      </c>
      <c r="AH1075" s="74">
        <v>2176107</v>
      </c>
      <c r="AI1075" s="74">
        <v>2118841</v>
      </c>
      <c r="AJ1075" s="74">
        <v>3238373</v>
      </c>
      <c r="AK1075" s="87"/>
    </row>
    <row r="1076" spans="1:37" x14ac:dyDescent="0.3">
      <c r="A1076" s="23"/>
      <c r="B1076" s="77">
        <v>4</v>
      </c>
      <c r="C1076" s="77" t="s">
        <v>3750</v>
      </c>
      <c r="D1076" s="60" t="s">
        <v>3172</v>
      </c>
      <c r="E1076" s="60" t="s">
        <v>3173</v>
      </c>
      <c r="F1076" s="60" t="s">
        <v>3699</v>
      </c>
      <c r="G1076" s="61" t="s">
        <v>3174</v>
      </c>
      <c r="H1076" s="62">
        <v>1.3778611000000001E-5</v>
      </c>
      <c r="I1076" s="74">
        <v>700191</v>
      </c>
      <c r="J1076" s="74">
        <v>-9779</v>
      </c>
      <c r="K1076" s="74">
        <v>0</v>
      </c>
      <c r="L1076" s="74"/>
      <c r="M1076" s="74">
        <v>-48</v>
      </c>
      <c r="N1076" s="74">
        <v>43075</v>
      </c>
      <c r="O1076" s="74">
        <v>-97422</v>
      </c>
      <c r="P1076" s="74">
        <v>26139</v>
      </c>
      <c r="Q1076" s="74">
        <v>-14</v>
      </c>
      <c r="R1076" s="74">
        <v>-10537</v>
      </c>
      <c r="S1076" s="75">
        <v>651605</v>
      </c>
      <c r="T1076" s="75">
        <v>31967</v>
      </c>
      <c r="U1076" s="75">
        <v>36192</v>
      </c>
      <c r="V1076" s="75">
        <v>85</v>
      </c>
      <c r="W1076" s="75">
        <v>51401</v>
      </c>
      <c r="X1076" s="76">
        <v>119645</v>
      </c>
      <c r="Y1076" s="75">
        <v>106629</v>
      </c>
      <c r="Z1076" s="75">
        <v>175266</v>
      </c>
      <c r="AA1076" s="75">
        <v>14</v>
      </c>
      <c r="AB1076" s="75">
        <v>13545</v>
      </c>
      <c r="AC1076" s="76">
        <v>295454</v>
      </c>
      <c r="AD1076" s="75">
        <v>43075</v>
      </c>
      <c r="AE1076" s="75">
        <v>-19772</v>
      </c>
      <c r="AF1076" s="75">
        <v>23303</v>
      </c>
      <c r="AG1076" s="74">
        <v>786699</v>
      </c>
      <c r="AH1076" s="74">
        <v>545925</v>
      </c>
      <c r="AI1076" s="74">
        <v>531558</v>
      </c>
      <c r="AJ1076" s="74">
        <v>812418</v>
      </c>
      <c r="AK1076" s="87"/>
    </row>
    <row r="1077" spans="1:37" x14ac:dyDescent="0.3">
      <c r="A1077" s="23"/>
      <c r="B1077" s="77">
        <v>4</v>
      </c>
      <c r="C1077" s="77" t="s">
        <v>3750</v>
      </c>
      <c r="D1077" s="60" t="s">
        <v>3175</v>
      </c>
      <c r="E1077" s="60" t="s">
        <v>3176</v>
      </c>
      <c r="F1077" s="60" t="s">
        <v>3699</v>
      </c>
      <c r="G1077" s="61" t="s">
        <v>3177</v>
      </c>
      <c r="H1077" s="62">
        <v>4.5877041E-5</v>
      </c>
      <c r="I1077" s="74">
        <v>2233171</v>
      </c>
      <c r="J1077" s="74">
        <v>-32560</v>
      </c>
      <c r="K1077" s="74">
        <v>0</v>
      </c>
      <c r="L1077" s="74"/>
      <c r="M1077" s="74">
        <v>-160</v>
      </c>
      <c r="N1077" s="74">
        <v>156967</v>
      </c>
      <c r="O1077" s="74">
        <v>-324376</v>
      </c>
      <c r="P1077" s="74">
        <v>87033</v>
      </c>
      <c r="Q1077" s="74">
        <v>-47</v>
      </c>
      <c r="R1077" s="74">
        <v>49554</v>
      </c>
      <c r="S1077" s="75">
        <v>2169582</v>
      </c>
      <c r="T1077" s="75">
        <v>106436</v>
      </c>
      <c r="U1077" s="75">
        <v>120503</v>
      </c>
      <c r="V1077" s="75">
        <v>282</v>
      </c>
      <c r="W1077" s="75">
        <v>419260</v>
      </c>
      <c r="X1077" s="76">
        <v>646481</v>
      </c>
      <c r="Y1077" s="75">
        <v>355029</v>
      </c>
      <c r="Z1077" s="75">
        <v>583564</v>
      </c>
      <c r="AA1077" s="75">
        <v>47</v>
      </c>
      <c r="AB1077" s="75">
        <v>0</v>
      </c>
      <c r="AC1077" s="76">
        <v>938640</v>
      </c>
      <c r="AD1077" s="75">
        <v>156967</v>
      </c>
      <c r="AE1077" s="75">
        <v>-39643</v>
      </c>
      <c r="AF1077" s="75">
        <v>117324</v>
      </c>
      <c r="AG1077" s="74">
        <v>2619381</v>
      </c>
      <c r="AH1077" s="74">
        <v>1817703</v>
      </c>
      <c r="AI1077" s="74">
        <v>1769868</v>
      </c>
      <c r="AJ1077" s="74">
        <v>2705013</v>
      </c>
      <c r="AK1077" s="87"/>
    </row>
    <row r="1078" spans="1:37" x14ac:dyDescent="0.3">
      <c r="A1078" s="23"/>
      <c r="B1078" s="77">
        <v>4</v>
      </c>
      <c r="C1078" s="77" t="s">
        <v>3750</v>
      </c>
      <c r="D1078" s="60" t="s">
        <v>3178</v>
      </c>
      <c r="E1078" s="60" t="s">
        <v>3179</v>
      </c>
      <c r="F1078" s="60" t="s">
        <v>3699</v>
      </c>
      <c r="G1078" s="61" t="s">
        <v>3180</v>
      </c>
      <c r="H1078" s="62">
        <v>1.6798097999999999E-5</v>
      </c>
      <c r="I1078" s="74">
        <v>882006</v>
      </c>
      <c r="J1078" s="74">
        <v>-11922</v>
      </c>
      <c r="K1078" s="74">
        <v>0</v>
      </c>
      <c r="L1078" s="74"/>
      <c r="M1078" s="74">
        <v>-58</v>
      </c>
      <c r="N1078" s="74">
        <v>48601</v>
      </c>
      <c r="O1078" s="74">
        <v>-118772</v>
      </c>
      <c r="P1078" s="74">
        <v>31868</v>
      </c>
      <c r="Q1078" s="74">
        <v>-17</v>
      </c>
      <c r="R1078" s="74">
        <v>-37302</v>
      </c>
      <c r="S1078" s="75">
        <v>794404</v>
      </c>
      <c r="T1078" s="75">
        <v>38972</v>
      </c>
      <c r="U1078" s="75">
        <v>44123</v>
      </c>
      <c r="V1078" s="75">
        <v>103</v>
      </c>
      <c r="W1078" s="75">
        <v>60094</v>
      </c>
      <c r="X1078" s="76">
        <v>143292</v>
      </c>
      <c r="Y1078" s="75">
        <v>129996</v>
      </c>
      <c r="Z1078" s="75">
        <v>213675</v>
      </c>
      <c r="AA1078" s="75">
        <v>17</v>
      </c>
      <c r="AB1078" s="75">
        <v>47957</v>
      </c>
      <c r="AC1078" s="76">
        <v>391645</v>
      </c>
      <c r="AD1078" s="75">
        <v>48601</v>
      </c>
      <c r="AE1078" s="75">
        <v>-24472</v>
      </c>
      <c r="AF1078" s="75">
        <v>24129</v>
      </c>
      <c r="AG1078" s="74">
        <v>959099</v>
      </c>
      <c r="AH1078" s="74">
        <v>665561</v>
      </c>
      <c r="AI1078" s="74">
        <v>648046</v>
      </c>
      <c r="AJ1078" s="74">
        <v>990454</v>
      </c>
      <c r="AK1078" s="87"/>
    </row>
    <row r="1079" spans="1:37" x14ac:dyDescent="0.3">
      <c r="A1079" s="23"/>
      <c r="B1079" s="77">
        <v>4</v>
      </c>
      <c r="C1079" s="77" t="s">
        <v>3750</v>
      </c>
      <c r="D1079" s="60" t="s">
        <v>3181</v>
      </c>
      <c r="E1079" s="60" t="s">
        <v>3182</v>
      </c>
      <c r="F1079" s="60" t="s">
        <v>3699</v>
      </c>
      <c r="G1079" s="61" t="s">
        <v>3183</v>
      </c>
      <c r="H1079" s="62">
        <v>3.68826894E-4</v>
      </c>
      <c r="I1079" s="74">
        <v>18675571</v>
      </c>
      <c r="J1079" s="74">
        <v>-261765</v>
      </c>
      <c r="K1079" s="74">
        <v>0</v>
      </c>
      <c r="L1079" s="74"/>
      <c r="M1079" s="74">
        <v>-1283</v>
      </c>
      <c r="N1079" s="74">
        <v>1162311</v>
      </c>
      <c r="O1079" s="74">
        <v>-2607809</v>
      </c>
      <c r="P1079" s="74">
        <v>699700</v>
      </c>
      <c r="Q1079" s="74">
        <v>-381</v>
      </c>
      <c r="R1079" s="74">
        <v>-224067</v>
      </c>
      <c r="S1079" s="75">
        <v>17442277</v>
      </c>
      <c r="T1079" s="75">
        <v>855692</v>
      </c>
      <c r="U1079" s="75">
        <v>968782</v>
      </c>
      <c r="V1079" s="75">
        <v>2263</v>
      </c>
      <c r="W1079" s="75">
        <v>355398</v>
      </c>
      <c r="X1079" s="76">
        <v>2182135</v>
      </c>
      <c r="Y1079" s="75">
        <v>2854243</v>
      </c>
      <c r="Z1079" s="75">
        <v>4691544</v>
      </c>
      <c r="AA1079" s="75">
        <v>381</v>
      </c>
      <c r="AB1079" s="75">
        <v>288032</v>
      </c>
      <c r="AC1079" s="76">
        <v>7834200</v>
      </c>
      <c r="AD1079" s="75">
        <v>1162311</v>
      </c>
      <c r="AE1079" s="75">
        <v>-674311</v>
      </c>
      <c r="AF1079" s="75">
        <v>488000</v>
      </c>
      <c r="AG1079" s="74">
        <v>21058423</v>
      </c>
      <c r="AH1079" s="74">
        <v>14613360</v>
      </c>
      <c r="AI1079" s="74">
        <v>14228797</v>
      </c>
      <c r="AJ1079" s="74">
        <v>21746862</v>
      </c>
      <c r="AK1079" s="87"/>
    </row>
    <row r="1080" spans="1:37" x14ac:dyDescent="0.3">
      <c r="A1080" s="23"/>
      <c r="B1080" s="77">
        <v>4</v>
      </c>
      <c r="C1080" s="77" t="s">
        <v>3750</v>
      </c>
      <c r="D1080" s="60" t="s">
        <v>3184</v>
      </c>
      <c r="E1080" s="60" t="s">
        <v>3185</v>
      </c>
      <c r="F1080" s="60" t="s">
        <v>3699</v>
      </c>
      <c r="G1080" s="61" t="s">
        <v>3186</v>
      </c>
      <c r="H1080" s="62">
        <v>6.1020972999999997E-5</v>
      </c>
      <c r="I1080" s="74">
        <v>3014570</v>
      </c>
      <c r="J1080" s="74">
        <v>-43308</v>
      </c>
      <c r="K1080" s="74">
        <v>0</v>
      </c>
      <c r="L1080" s="74"/>
      <c r="M1080" s="74">
        <v>-212</v>
      </c>
      <c r="N1080" s="74">
        <v>202678</v>
      </c>
      <c r="O1080" s="74">
        <v>-431452</v>
      </c>
      <c r="P1080" s="74">
        <v>115763</v>
      </c>
      <c r="Q1080" s="74">
        <v>-63</v>
      </c>
      <c r="R1080" s="74">
        <v>27781</v>
      </c>
      <c r="S1080" s="75">
        <v>2885757</v>
      </c>
      <c r="T1080" s="75">
        <v>141571</v>
      </c>
      <c r="U1080" s="75">
        <v>160281</v>
      </c>
      <c r="V1080" s="75">
        <v>374</v>
      </c>
      <c r="W1080" s="75">
        <v>35737</v>
      </c>
      <c r="X1080" s="76">
        <v>337963</v>
      </c>
      <c r="Y1080" s="75">
        <v>472223</v>
      </c>
      <c r="Z1080" s="75">
        <v>776198</v>
      </c>
      <c r="AA1080" s="75">
        <v>63</v>
      </c>
      <c r="AB1080" s="75">
        <v>74729</v>
      </c>
      <c r="AC1080" s="76">
        <v>1323213</v>
      </c>
      <c r="AD1080" s="75">
        <v>202678</v>
      </c>
      <c r="AE1080" s="75">
        <v>-130530</v>
      </c>
      <c r="AF1080" s="75">
        <v>72148</v>
      </c>
      <c r="AG1080" s="74">
        <v>3484034</v>
      </c>
      <c r="AH1080" s="74">
        <v>2417723</v>
      </c>
      <c r="AI1080" s="74">
        <v>2354099</v>
      </c>
      <c r="AJ1080" s="74">
        <v>3597934</v>
      </c>
      <c r="AK1080" s="87"/>
    </row>
    <row r="1081" spans="1:37" x14ac:dyDescent="0.3">
      <c r="A1081" s="23"/>
      <c r="B1081" s="77">
        <v>4</v>
      </c>
      <c r="C1081" s="77" t="s">
        <v>3750</v>
      </c>
      <c r="D1081" s="60" t="s">
        <v>3187</v>
      </c>
      <c r="E1081" s="60" t="s">
        <v>3188</v>
      </c>
      <c r="F1081" s="60" t="s">
        <v>3699</v>
      </c>
      <c r="G1081" s="61" t="s">
        <v>3189</v>
      </c>
      <c r="H1081" s="62">
        <v>1.2423153299999999E-4</v>
      </c>
      <c r="I1081" s="74">
        <v>6064606</v>
      </c>
      <c r="J1081" s="74">
        <v>-88170</v>
      </c>
      <c r="K1081" s="74">
        <v>0</v>
      </c>
      <c r="L1081" s="74"/>
      <c r="M1081" s="74">
        <v>-432</v>
      </c>
      <c r="N1081" s="74">
        <v>422657</v>
      </c>
      <c r="O1081" s="74">
        <v>-878385</v>
      </c>
      <c r="P1081" s="74">
        <v>235679</v>
      </c>
      <c r="Q1081" s="74">
        <v>-128</v>
      </c>
      <c r="R1081" s="74">
        <v>119235</v>
      </c>
      <c r="S1081" s="75">
        <v>5875062</v>
      </c>
      <c r="T1081" s="75">
        <v>288222</v>
      </c>
      <c r="U1081" s="75">
        <v>326314</v>
      </c>
      <c r="V1081" s="75">
        <v>762</v>
      </c>
      <c r="W1081" s="75">
        <v>492087</v>
      </c>
      <c r="X1081" s="76">
        <v>1107385</v>
      </c>
      <c r="Y1081" s="75">
        <v>961391</v>
      </c>
      <c r="Z1081" s="75">
        <v>1580247</v>
      </c>
      <c r="AA1081" s="75">
        <v>128</v>
      </c>
      <c r="AB1081" s="75">
        <v>0</v>
      </c>
      <c r="AC1081" s="76">
        <v>2541766</v>
      </c>
      <c r="AD1081" s="75">
        <v>422657</v>
      </c>
      <c r="AE1081" s="75">
        <v>-196004</v>
      </c>
      <c r="AF1081" s="75">
        <v>226653</v>
      </c>
      <c r="AG1081" s="74">
        <v>7093084</v>
      </c>
      <c r="AH1081" s="74">
        <v>4922201</v>
      </c>
      <c r="AI1081" s="74">
        <v>4792669</v>
      </c>
      <c r="AJ1081" s="74">
        <v>7324970</v>
      </c>
      <c r="AK1081" s="87"/>
    </row>
    <row r="1082" spans="1:37" x14ac:dyDescent="0.3">
      <c r="A1082" s="23"/>
      <c r="B1082" s="77">
        <v>4</v>
      </c>
      <c r="C1082" s="77" t="s">
        <v>3750</v>
      </c>
      <c r="D1082" s="60" t="s">
        <v>3190</v>
      </c>
      <c r="E1082" s="60" t="s">
        <v>3191</v>
      </c>
      <c r="F1082" s="60" t="s">
        <v>3699</v>
      </c>
      <c r="G1082" s="61" t="s">
        <v>3192</v>
      </c>
      <c r="H1082" s="62">
        <v>6.9580649000000003E-5</v>
      </c>
      <c r="I1082" s="74">
        <v>3233154</v>
      </c>
      <c r="J1082" s="74">
        <v>-49383</v>
      </c>
      <c r="K1082" s="74">
        <v>0</v>
      </c>
      <c r="L1082" s="74"/>
      <c r="M1082" s="74">
        <v>-242</v>
      </c>
      <c r="N1082" s="74">
        <v>259291</v>
      </c>
      <c r="O1082" s="74">
        <v>-491973</v>
      </c>
      <c r="P1082" s="74">
        <v>132001</v>
      </c>
      <c r="Q1082" s="74">
        <v>-72</v>
      </c>
      <c r="R1082" s="74">
        <v>207777</v>
      </c>
      <c r="S1082" s="75">
        <v>3290553</v>
      </c>
      <c r="T1082" s="75">
        <v>161430</v>
      </c>
      <c r="U1082" s="75">
        <v>182765</v>
      </c>
      <c r="V1082" s="75">
        <v>427</v>
      </c>
      <c r="W1082" s="75">
        <v>761061</v>
      </c>
      <c r="X1082" s="76">
        <v>1105683</v>
      </c>
      <c r="Y1082" s="75">
        <v>538464</v>
      </c>
      <c r="Z1082" s="75">
        <v>885078</v>
      </c>
      <c r="AA1082" s="75">
        <v>72</v>
      </c>
      <c r="AB1082" s="75">
        <v>0</v>
      </c>
      <c r="AC1082" s="76">
        <v>1423614</v>
      </c>
      <c r="AD1082" s="75">
        <v>259291</v>
      </c>
      <c r="AE1082" s="75">
        <v>-66565</v>
      </c>
      <c r="AF1082" s="75">
        <v>192726</v>
      </c>
      <c r="AG1082" s="74">
        <v>3972755</v>
      </c>
      <c r="AH1082" s="74">
        <v>2756868</v>
      </c>
      <c r="AI1082" s="74">
        <v>2684319</v>
      </c>
      <c r="AJ1082" s="74">
        <v>4102631</v>
      </c>
      <c r="AK1082" s="87"/>
    </row>
    <row r="1083" spans="1:37" x14ac:dyDescent="0.3">
      <c r="A1083" s="23"/>
      <c r="B1083" s="77">
        <v>4</v>
      </c>
      <c r="C1083" s="77" t="s">
        <v>3750</v>
      </c>
      <c r="D1083" s="60" t="s">
        <v>3193</v>
      </c>
      <c r="E1083" s="60" t="s">
        <v>3194</v>
      </c>
      <c r="F1083" s="60" t="s">
        <v>3699</v>
      </c>
      <c r="G1083" s="61" t="s">
        <v>3195</v>
      </c>
      <c r="H1083" s="62">
        <v>1.7375365699999999E-4</v>
      </c>
      <c r="I1083" s="74">
        <v>8112560</v>
      </c>
      <c r="J1083" s="74">
        <v>-123317</v>
      </c>
      <c r="K1083" s="74">
        <v>0</v>
      </c>
      <c r="L1083" s="74"/>
      <c r="M1083" s="74">
        <v>-604</v>
      </c>
      <c r="N1083" s="74">
        <v>642125</v>
      </c>
      <c r="O1083" s="74">
        <v>-1228534</v>
      </c>
      <c r="P1083" s="74">
        <v>329628</v>
      </c>
      <c r="Q1083" s="74">
        <v>-180</v>
      </c>
      <c r="R1083" s="74">
        <v>485346</v>
      </c>
      <c r="S1083" s="75">
        <v>8217024</v>
      </c>
      <c r="T1083" s="75">
        <v>403115</v>
      </c>
      <c r="U1083" s="75">
        <v>456392</v>
      </c>
      <c r="V1083" s="75">
        <v>1066</v>
      </c>
      <c r="W1083" s="75">
        <v>1174207</v>
      </c>
      <c r="X1083" s="76">
        <v>2034780</v>
      </c>
      <c r="Y1083" s="75">
        <v>1344629</v>
      </c>
      <c r="Z1083" s="75">
        <v>2210178</v>
      </c>
      <c r="AA1083" s="75">
        <v>180</v>
      </c>
      <c r="AB1083" s="75">
        <v>0</v>
      </c>
      <c r="AC1083" s="76">
        <v>3554987</v>
      </c>
      <c r="AD1083" s="75">
        <v>642125</v>
      </c>
      <c r="AE1083" s="75">
        <v>-263289</v>
      </c>
      <c r="AF1083" s="75">
        <v>378836</v>
      </c>
      <c r="AG1083" s="74">
        <v>9920584</v>
      </c>
      <c r="AH1083" s="74">
        <v>6884326</v>
      </c>
      <c r="AI1083" s="74">
        <v>6703159</v>
      </c>
      <c r="AJ1083" s="74">
        <v>10244906</v>
      </c>
      <c r="AK1083" s="87"/>
    </row>
    <row r="1084" spans="1:37" x14ac:dyDescent="0.3">
      <c r="A1084" s="23"/>
      <c r="B1084" s="77">
        <v>4</v>
      </c>
      <c r="C1084" s="77" t="s">
        <v>3750</v>
      </c>
      <c r="D1084" s="60" t="s">
        <v>3196</v>
      </c>
      <c r="E1084" s="60" t="s">
        <v>3197</v>
      </c>
      <c r="F1084" s="60" t="s">
        <v>3699</v>
      </c>
      <c r="G1084" s="61" t="s">
        <v>3198</v>
      </c>
      <c r="H1084" s="62">
        <v>9.5699279999999996E-6</v>
      </c>
      <c r="I1084" s="74">
        <v>457288</v>
      </c>
      <c r="J1084" s="74">
        <v>-6792</v>
      </c>
      <c r="K1084" s="74">
        <v>0</v>
      </c>
      <c r="L1084" s="74"/>
      <c r="M1084" s="74">
        <v>-33</v>
      </c>
      <c r="N1084" s="74">
        <v>33922</v>
      </c>
      <c r="O1084" s="74">
        <v>-67665</v>
      </c>
      <c r="P1084" s="74">
        <v>18155</v>
      </c>
      <c r="Q1084" s="74">
        <v>-10</v>
      </c>
      <c r="R1084" s="74">
        <v>17708</v>
      </c>
      <c r="S1084" s="75">
        <v>452573</v>
      </c>
      <c r="T1084" s="75">
        <v>22203</v>
      </c>
      <c r="U1084" s="75">
        <v>25137</v>
      </c>
      <c r="V1084" s="75">
        <v>59</v>
      </c>
      <c r="W1084" s="75">
        <v>22769</v>
      </c>
      <c r="X1084" s="76">
        <v>70168</v>
      </c>
      <c r="Y1084" s="75">
        <v>74059</v>
      </c>
      <c r="Z1084" s="75">
        <v>121731</v>
      </c>
      <c r="AA1084" s="75">
        <v>10</v>
      </c>
      <c r="AB1084" s="75">
        <v>4955</v>
      </c>
      <c r="AC1084" s="76">
        <v>200755</v>
      </c>
      <c r="AD1084" s="75">
        <v>33922</v>
      </c>
      <c r="AE1084" s="75">
        <v>-19511</v>
      </c>
      <c r="AF1084" s="75">
        <v>14411</v>
      </c>
      <c r="AG1084" s="74">
        <v>546402</v>
      </c>
      <c r="AH1084" s="74">
        <v>379172</v>
      </c>
      <c r="AI1084" s="74">
        <v>369194</v>
      </c>
      <c r="AJ1084" s="74">
        <v>564264</v>
      </c>
      <c r="AK1084" s="87"/>
    </row>
    <row r="1085" spans="1:37" x14ac:dyDescent="0.3">
      <c r="A1085" s="23"/>
      <c r="B1085" s="77">
        <v>4</v>
      </c>
      <c r="C1085" s="77" t="s">
        <v>3750</v>
      </c>
      <c r="D1085" s="60" t="s">
        <v>3199</v>
      </c>
      <c r="E1085" s="60" t="s">
        <v>3200</v>
      </c>
      <c r="F1085" s="60" t="s">
        <v>3699</v>
      </c>
      <c r="G1085" s="61" t="s">
        <v>3201</v>
      </c>
      <c r="H1085" s="62">
        <v>2.2724493500000001E-4</v>
      </c>
      <c r="I1085" s="74">
        <v>12239445</v>
      </c>
      <c r="J1085" s="74">
        <v>-161281</v>
      </c>
      <c r="K1085" s="74">
        <v>0</v>
      </c>
      <c r="L1085" s="74"/>
      <c r="M1085" s="74">
        <v>-790</v>
      </c>
      <c r="N1085" s="74">
        <v>615031</v>
      </c>
      <c r="O1085" s="74">
        <v>-1606747</v>
      </c>
      <c r="P1085" s="74">
        <v>431106</v>
      </c>
      <c r="Q1085" s="74">
        <v>-235</v>
      </c>
      <c r="R1085" s="74">
        <v>-769838</v>
      </c>
      <c r="S1085" s="75">
        <v>10746691</v>
      </c>
      <c r="T1085" s="75">
        <v>527217</v>
      </c>
      <c r="U1085" s="75">
        <v>596895</v>
      </c>
      <c r="V1085" s="75">
        <v>1394</v>
      </c>
      <c r="W1085" s="75">
        <v>278935</v>
      </c>
      <c r="X1085" s="76">
        <v>1404441</v>
      </c>
      <c r="Y1085" s="75">
        <v>1758582</v>
      </c>
      <c r="Z1085" s="75">
        <v>2890596</v>
      </c>
      <c r="AA1085" s="75">
        <v>235</v>
      </c>
      <c r="AB1085" s="75">
        <v>989755</v>
      </c>
      <c r="AC1085" s="76">
        <v>5639168</v>
      </c>
      <c r="AD1085" s="75">
        <v>615031</v>
      </c>
      <c r="AE1085" s="75">
        <v>-406942</v>
      </c>
      <c r="AF1085" s="75">
        <v>208089</v>
      </c>
      <c r="AG1085" s="74">
        <v>12974705</v>
      </c>
      <c r="AH1085" s="74">
        <v>9003714</v>
      </c>
      <c r="AI1085" s="74">
        <v>8766774</v>
      </c>
      <c r="AJ1085" s="74">
        <v>13398872</v>
      </c>
      <c r="AK1085" s="87"/>
    </row>
    <row r="1086" spans="1:37" x14ac:dyDescent="0.3">
      <c r="A1086" s="23"/>
      <c r="B1086" s="77">
        <v>4</v>
      </c>
      <c r="C1086" s="77" t="s">
        <v>3750</v>
      </c>
      <c r="D1086" s="60" t="s">
        <v>3202</v>
      </c>
      <c r="E1086" s="60" t="s">
        <v>3203</v>
      </c>
      <c r="F1086" s="60" t="s">
        <v>3699</v>
      </c>
      <c r="G1086" s="61" t="s">
        <v>3204</v>
      </c>
      <c r="H1086" s="62">
        <v>1.0185520299999999E-4</v>
      </c>
      <c r="I1086" s="74">
        <v>4984065</v>
      </c>
      <c r="J1086" s="74">
        <v>-72289</v>
      </c>
      <c r="K1086" s="74">
        <v>0</v>
      </c>
      <c r="L1086" s="74"/>
      <c r="M1086" s="74">
        <v>-354</v>
      </c>
      <c r="N1086" s="74">
        <v>344902</v>
      </c>
      <c r="O1086" s="74">
        <v>-720172</v>
      </c>
      <c r="P1086" s="74">
        <v>193229</v>
      </c>
      <c r="Q1086" s="74">
        <v>-105</v>
      </c>
      <c r="R1086" s="74">
        <v>87581</v>
      </c>
      <c r="S1086" s="75">
        <v>4816857</v>
      </c>
      <c r="T1086" s="75">
        <v>236308</v>
      </c>
      <c r="U1086" s="75">
        <v>267539</v>
      </c>
      <c r="V1086" s="75">
        <v>625</v>
      </c>
      <c r="W1086" s="75">
        <v>408644</v>
      </c>
      <c r="X1086" s="76">
        <v>913116</v>
      </c>
      <c r="Y1086" s="75">
        <v>788228</v>
      </c>
      <c r="Z1086" s="75">
        <v>1295616</v>
      </c>
      <c r="AA1086" s="75">
        <v>105</v>
      </c>
      <c r="AB1086" s="75">
        <v>0</v>
      </c>
      <c r="AC1086" s="76">
        <v>2083949</v>
      </c>
      <c r="AD1086" s="75">
        <v>344902</v>
      </c>
      <c r="AE1086" s="75">
        <v>-158103</v>
      </c>
      <c r="AF1086" s="75">
        <v>186799</v>
      </c>
      <c r="AG1086" s="74">
        <v>5815492</v>
      </c>
      <c r="AH1086" s="74">
        <v>4035624</v>
      </c>
      <c r="AI1086" s="74">
        <v>3929423</v>
      </c>
      <c r="AJ1086" s="74">
        <v>6005611</v>
      </c>
      <c r="AK1086" s="87"/>
    </row>
    <row r="1087" spans="1:37" x14ac:dyDescent="0.3">
      <c r="A1087" s="23"/>
      <c r="B1087" s="77">
        <v>4</v>
      </c>
      <c r="C1087" s="77" t="s">
        <v>3750</v>
      </c>
      <c r="D1087" s="60" t="s">
        <v>3205</v>
      </c>
      <c r="E1087" s="60" t="s">
        <v>3206</v>
      </c>
      <c r="F1087" s="60" t="s">
        <v>3699</v>
      </c>
      <c r="G1087" s="61" t="s">
        <v>3207</v>
      </c>
      <c r="H1087" s="62">
        <v>8.7274870999999994E-5</v>
      </c>
      <c r="I1087" s="74">
        <v>3817828</v>
      </c>
      <c r="J1087" s="74">
        <v>-61941</v>
      </c>
      <c r="K1087" s="74">
        <v>0</v>
      </c>
      <c r="L1087" s="74"/>
      <c r="M1087" s="74">
        <v>-304</v>
      </c>
      <c r="N1087" s="74">
        <v>357991</v>
      </c>
      <c r="O1087" s="74">
        <v>-617081</v>
      </c>
      <c r="P1087" s="74">
        <v>165569</v>
      </c>
      <c r="Q1087" s="74">
        <v>-90</v>
      </c>
      <c r="R1087" s="74">
        <v>465365</v>
      </c>
      <c r="S1087" s="75">
        <v>4127337</v>
      </c>
      <c r="T1087" s="75">
        <v>202481</v>
      </c>
      <c r="U1087" s="75">
        <v>229241</v>
      </c>
      <c r="V1087" s="75">
        <v>536</v>
      </c>
      <c r="W1087" s="75">
        <v>1496347</v>
      </c>
      <c r="X1087" s="76">
        <v>1928605</v>
      </c>
      <c r="Y1087" s="75">
        <v>675395</v>
      </c>
      <c r="Z1087" s="75">
        <v>1110152</v>
      </c>
      <c r="AA1087" s="75">
        <v>90</v>
      </c>
      <c r="AB1087" s="75">
        <v>0</v>
      </c>
      <c r="AC1087" s="76">
        <v>1785637</v>
      </c>
      <c r="AD1087" s="75">
        <v>357991</v>
      </c>
      <c r="AE1087" s="75">
        <v>-43926</v>
      </c>
      <c r="AF1087" s="75">
        <v>314065</v>
      </c>
      <c r="AG1087" s="74">
        <v>4983018</v>
      </c>
      <c r="AH1087" s="74">
        <v>3457934</v>
      </c>
      <c r="AI1087" s="74">
        <v>3366936</v>
      </c>
      <c r="AJ1087" s="74">
        <v>5145922</v>
      </c>
      <c r="AK1087" s="87"/>
    </row>
    <row r="1088" spans="1:37" x14ac:dyDescent="0.3">
      <c r="A1088" s="23"/>
      <c r="B1088" s="77">
        <v>4</v>
      </c>
      <c r="C1088" s="77" t="s">
        <v>3750</v>
      </c>
      <c r="D1088" s="60" t="s">
        <v>3208</v>
      </c>
      <c r="E1088" s="60" t="s">
        <v>3209</v>
      </c>
      <c r="F1088" s="60" t="s">
        <v>3699</v>
      </c>
      <c r="G1088" s="61" t="s">
        <v>3210</v>
      </c>
      <c r="H1088" s="62">
        <v>1.2538691299999999E-4</v>
      </c>
      <c r="I1088" s="74">
        <v>5900524</v>
      </c>
      <c r="J1088" s="74">
        <v>-88990</v>
      </c>
      <c r="K1088" s="74">
        <v>0</v>
      </c>
      <c r="L1088" s="74"/>
      <c r="M1088" s="74">
        <v>-436</v>
      </c>
      <c r="N1088" s="74">
        <v>457007</v>
      </c>
      <c r="O1088" s="74">
        <v>-886554</v>
      </c>
      <c r="P1088" s="74">
        <v>237871</v>
      </c>
      <c r="Q1088" s="74">
        <v>-130</v>
      </c>
      <c r="R1088" s="74">
        <v>310412</v>
      </c>
      <c r="S1088" s="75">
        <v>5929704</v>
      </c>
      <c r="T1088" s="75">
        <v>290902</v>
      </c>
      <c r="U1088" s="75">
        <v>329349</v>
      </c>
      <c r="V1088" s="75">
        <v>769</v>
      </c>
      <c r="W1088" s="75">
        <v>606217</v>
      </c>
      <c r="X1088" s="76">
        <v>1227237</v>
      </c>
      <c r="Y1088" s="75">
        <v>970333</v>
      </c>
      <c r="Z1088" s="75">
        <v>1594944</v>
      </c>
      <c r="AA1088" s="75">
        <v>130</v>
      </c>
      <c r="AB1088" s="75">
        <v>0</v>
      </c>
      <c r="AC1088" s="76">
        <v>2565407</v>
      </c>
      <c r="AD1088" s="75">
        <v>457007</v>
      </c>
      <c r="AE1088" s="75">
        <v>-216983</v>
      </c>
      <c r="AF1088" s="75">
        <v>240024</v>
      </c>
      <c r="AG1088" s="74">
        <v>7159051</v>
      </c>
      <c r="AH1088" s="74">
        <v>4967979</v>
      </c>
      <c r="AI1088" s="74">
        <v>4837242</v>
      </c>
      <c r="AJ1088" s="74">
        <v>7393094</v>
      </c>
      <c r="AK1088" s="87"/>
    </row>
    <row r="1089" spans="1:37" x14ac:dyDescent="0.3">
      <c r="A1089" s="23"/>
      <c r="B1089" s="77">
        <v>4</v>
      </c>
      <c r="C1089" s="77" t="s">
        <v>3750</v>
      </c>
      <c r="D1089" s="60" t="s">
        <v>3211</v>
      </c>
      <c r="E1089" s="60" t="s">
        <v>3212</v>
      </c>
      <c r="F1089" s="60" t="s">
        <v>3699</v>
      </c>
      <c r="G1089" s="61" t="s">
        <v>3213</v>
      </c>
      <c r="H1089" s="62">
        <v>1.3090878400000001E-4</v>
      </c>
      <c r="I1089" s="74">
        <v>7267105</v>
      </c>
      <c r="J1089" s="74">
        <v>-92909</v>
      </c>
      <c r="K1089" s="74">
        <v>0</v>
      </c>
      <c r="L1089" s="74"/>
      <c r="M1089" s="74">
        <v>-455</v>
      </c>
      <c r="N1089" s="74">
        <v>324455</v>
      </c>
      <c r="O1089" s="74">
        <v>-925597</v>
      </c>
      <c r="P1089" s="74">
        <v>248347</v>
      </c>
      <c r="Q1089" s="74">
        <v>-135</v>
      </c>
      <c r="R1089" s="74">
        <v>-629974</v>
      </c>
      <c r="S1089" s="75">
        <v>6190837</v>
      </c>
      <c r="T1089" s="75">
        <v>303713</v>
      </c>
      <c r="U1089" s="75">
        <v>343853</v>
      </c>
      <c r="V1089" s="75">
        <v>803</v>
      </c>
      <c r="W1089" s="75">
        <v>842432</v>
      </c>
      <c r="X1089" s="76">
        <v>1490801</v>
      </c>
      <c r="Y1089" s="75">
        <v>1013065</v>
      </c>
      <c r="Z1089" s="75">
        <v>1665183</v>
      </c>
      <c r="AA1089" s="75">
        <v>135</v>
      </c>
      <c r="AB1089" s="75">
        <v>809945</v>
      </c>
      <c r="AC1089" s="76">
        <v>3488328</v>
      </c>
      <c r="AD1089" s="75">
        <v>324455</v>
      </c>
      <c r="AE1089" s="75">
        <v>-137569</v>
      </c>
      <c r="AF1089" s="75">
        <v>186886</v>
      </c>
      <c r="AG1089" s="74">
        <v>7474326</v>
      </c>
      <c r="AH1089" s="74">
        <v>5186762</v>
      </c>
      <c r="AI1089" s="74">
        <v>5050267</v>
      </c>
      <c r="AJ1089" s="74">
        <v>7718676</v>
      </c>
      <c r="AK1089" s="87"/>
    </row>
    <row r="1090" spans="1:37" x14ac:dyDescent="0.3">
      <c r="A1090" s="23"/>
      <c r="B1090" s="77">
        <v>4</v>
      </c>
      <c r="C1090" s="77" t="s">
        <v>3750</v>
      </c>
      <c r="D1090" s="60" t="s">
        <v>3214</v>
      </c>
      <c r="E1090" s="60" t="s">
        <v>3215</v>
      </c>
      <c r="F1090" s="60" t="s">
        <v>3699</v>
      </c>
      <c r="G1090" s="61" t="s">
        <v>3216</v>
      </c>
      <c r="H1090" s="62">
        <v>2.5833311100000001E-4</v>
      </c>
      <c r="I1090" s="74">
        <v>13608704</v>
      </c>
      <c r="J1090" s="74">
        <v>-183345</v>
      </c>
      <c r="K1090" s="74">
        <v>0</v>
      </c>
      <c r="L1090" s="74"/>
      <c r="M1090" s="74">
        <v>-899</v>
      </c>
      <c r="N1090" s="74">
        <v>741268</v>
      </c>
      <c r="O1090" s="74">
        <v>-1826557</v>
      </c>
      <c r="P1090" s="74">
        <v>490083</v>
      </c>
      <c r="Q1090" s="74">
        <v>-267</v>
      </c>
      <c r="R1090" s="74">
        <v>-612099</v>
      </c>
      <c r="S1090" s="75">
        <v>12216888</v>
      </c>
      <c r="T1090" s="75">
        <v>599342</v>
      </c>
      <c r="U1090" s="75">
        <v>678553</v>
      </c>
      <c r="V1090" s="75">
        <v>1585</v>
      </c>
      <c r="W1090" s="75">
        <v>38</v>
      </c>
      <c r="X1090" s="76">
        <v>1279518</v>
      </c>
      <c r="Y1090" s="75">
        <v>1999164</v>
      </c>
      <c r="Z1090" s="75">
        <v>3286043</v>
      </c>
      <c r="AA1090" s="75">
        <v>267</v>
      </c>
      <c r="AB1090" s="75">
        <v>788680</v>
      </c>
      <c r="AC1090" s="76">
        <v>6074154</v>
      </c>
      <c r="AD1090" s="75">
        <v>741268</v>
      </c>
      <c r="AE1090" s="75">
        <v>-507906</v>
      </c>
      <c r="AF1090" s="75">
        <v>233362</v>
      </c>
      <c r="AG1090" s="74">
        <v>14749705</v>
      </c>
      <c r="AH1090" s="74">
        <v>10235465</v>
      </c>
      <c r="AI1090" s="74">
        <v>9966110</v>
      </c>
      <c r="AJ1090" s="74">
        <v>15231900</v>
      </c>
      <c r="AK1090" s="87"/>
    </row>
    <row r="1091" spans="1:37" x14ac:dyDescent="0.3">
      <c r="A1091" s="23"/>
      <c r="B1091" s="77">
        <v>4</v>
      </c>
      <c r="C1091" s="77" t="s">
        <v>3750</v>
      </c>
      <c r="D1091" s="60" t="s">
        <v>3217</v>
      </c>
      <c r="E1091" s="60" t="s">
        <v>3218</v>
      </c>
      <c r="F1091" s="60" t="s">
        <v>3699</v>
      </c>
      <c r="G1091" s="61" t="s">
        <v>3219</v>
      </c>
      <c r="H1091" s="62">
        <v>1.00580058E-4</v>
      </c>
      <c r="I1091" s="74">
        <v>5208873</v>
      </c>
      <c r="J1091" s="74">
        <v>-71384</v>
      </c>
      <c r="K1091" s="74">
        <v>0</v>
      </c>
      <c r="L1091" s="74"/>
      <c r="M1091" s="74">
        <v>-350</v>
      </c>
      <c r="N1091" s="74">
        <v>300963</v>
      </c>
      <c r="O1091" s="74">
        <v>-711156</v>
      </c>
      <c r="P1091" s="74">
        <v>190810</v>
      </c>
      <c r="Q1091" s="74">
        <v>-104</v>
      </c>
      <c r="R1091" s="74">
        <v>-161097</v>
      </c>
      <c r="S1091" s="75">
        <v>4756555</v>
      </c>
      <c r="T1091" s="75">
        <v>233349</v>
      </c>
      <c r="U1091" s="75">
        <v>264189</v>
      </c>
      <c r="V1091" s="75">
        <v>617</v>
      </c>
      <c r="W1091" s="75">
        <v>16</v>
      </c>
      <c r="X1091" s="76">
        <v>498171</v>
      </c>
      <c r="Y1091" s="75">
        <v>778360</v>
      </c>
      <c r="Z1091" s="75">
        <v>1279396</v>
      </c>
      <c r="AA1091" s="75">
        <v>104</v>
      </c>
      <c r="AB1091" s="75">
        <v>407526</v>
      </c>
      <c r="AC1091" s="76">
        <v>2465386</v>
      </c>
      <c r="AD1091" s="75">
        <v>300963</v>
      </c>
      <c r="AE1091" s="75">
        <v>-226127</v>
      </c>
      <c r="AF1091" s="75">
        <v>74836</v>
      </c>
      <c r="AG1091" s="74">
        <v>5742687</v>
      </c>
      <c r="AH1091" s="74">
        <v>3985101</v>
      </c>
      <c r="AI1091" s="74">
        <v>3880230</v>
      </c>
      <c r="AJ1091" s="74">
        <v>5930426</v>
      </c>
      <c r="AK1091" s="87"/>
    </row>
    <row r="1092" spans="1:37" x14ac:dyDescent="0.3">
      <c r="A1092" s="23"/>
      <c r="B1092" s="77">
        <v>5</v>
      </c>
      <c r="C1092" s="77" t="s">
        <v>3749</v>
      </c>
      <c r="D1092" s="60" t="s">
        <v>3220</v>
      </c>
      <c r="E1092" s="60" t="s">
        <v>3221</v>
      </c>
      <c r="F1092" s="60" t="s">
        <v>3699</v>
      </c>
      <c r="G1092" s="61" t="s">
        <v>3222</v>
      </c>
      <c r="H1092" s="62">
        <v>2.6506109000000002E-5</v>
      </c>
      <c r="I1092" s="74">
        <v>1402843</v>
      </c>
      <c r="J1092" s="74">
        <v>-18812</v>
      </c>
      <c r="K1092" s="74">
        <v>0</v>
      </c>
      <c r="L1092" s="74"/>
      <c r="M1092" s="74">
        <v>-92</v>
      </c>
      <c r="N1092" s="74">
        <v>75156</v>
      </c>
      <c r="O1092" s="74">
        <v>-187413</v>
      </c>
      <c r="P1092" s="74">
        <v>50285</v>
      </c>
      <c r="Q1092" s="74">
        <v>-27</v>
      </c>
      <c r="R1092" s="74">
        <v>-68434</v>
      </c>
      <c r="S1092" s="75">
        <v>1253506</v>
      </c>
      <c r="T1092" s="75">
        <v>61495</v>
      </c>
      <c r="U1092" s="75">
        <v>69623</v>
      </c>
      <c r="V1092" s="75">
        <v>163</v>
      </c>
      <c r="W1092" s="75">
        <v>3</v>
      </c>
      <c r="X1092" s="76">
        <v>131284</v>
      </c>
      <c r="Y1092" s="75">
        <v>205123</v>
      </c>
      <c r="Z1092" s="75">
        <v>337162</v>
      </c>
      <c r="AA1092" s="75">
        <v>27</v>
      </c>
      <c r="AB1092" s="75">
        <v>297431</v>
      </c>
      <c r="AC1092" s="76">
        <v>839743</v>
      </c>
      <c r="AD1092" s="75">
        <v>75156</v>
      </c>
      <c r="AE1092" s="75">
        <v>-81845</v>
      </c>
      <c r="AF1092" s="75">
        <v>-6689</v>
      </c>
      <c r="AG1092" s="74">
        <v>1513384</v>
      </c>
      <c r="AH1092" s="74">
        <v>1050204</v>
      </c>
      <c r="AI1092" s="74">
        <v>1022567</v>
      </c>
      <c r="AJ1092" s="74">
        <v>1562860</v>
      </c>
      <c r="AK1092" s="87"/>
    </row>
    <row r="1093" spans="1:37" x14ac:dyDescent="0.3">
      <c r="A1093" s="23"/>
      <c r="B1093" s="77">
        <v>5</v>
      </c>
      <c r="C1093" s="77" t="s">
        <v>3749</v>
      </c>
      <c r="D1093" s="60" t="s">
        <v>3223</v>
      </c>
      <c r="E1093" s="60" t="s">
        <v>3224</v>
      </c>
      <c r="F1093" s="60" t="s">
        <v>3699</v>
      </c>
      <c r="G1093" s="61" t="s">
        <v>3225</v>
      </c>
      <c r="H1093" s="62">
        <v>6.8051883999999994E-5</v>
      </c>
      <c r="I1093" s="74">
        <v>2914905</v>
      </c>
      <c r="J1093" s="74">
        <v>-48298</v>
      </c>
      <c r="K1093" s="74">
        <v>0</v>
      </c>
      <c r="L1093" s="74"/>
      <c r="M1093" s="74">
        <v>-237</v>
      </c>
      <c r="N1093" s="74">
        <v>287697</v>
      </c>
      <c r="O1093" s="74">
        <v>-481164</v>
      </c>
      <c r="P1093" s="74">
        <v>129101</v>
      </c>
      <c r="Q1093" s="74">
        <v>-70</v>
      </c>
      <c r="R1093" s="74">
        <v>416323</v>
      </c>
      <c r="S1093" s="75">
        <v>3218257</v>
      </c>
      <c r="T1093" s="75">
        <v>157883</v>
      </c>
      <c r="U1093" s="75">
        <v>178749</v>
      </c>
      <c r="V1093" s="75">
        <v>418</v>
      </c>
      <c r="W1093" s="75">
        <v>983591</v>
      </c>
      <c r="X1093" s="76">
        <v>1320641</v>
      </c>
      <c r="Y1093" s="75">
        <v>526634</v>
      </c>
      <c r="Z1093" s="75">
        <v>865632</v>
      </c>
      <c r="AA1093" s="75">
        <v>70</v>
      </c>
      <c r="AB1093" s="75">
        <v>0</v>
      </c>
      <c r="AC1093" s="76">
        <v>1392336</v>
      </c>
      <c r="AD1093" s="75">
        <v>287697</v>
      </c>
      <c r="AE1093" s="75">
        <v>-70039</v>
      </c>
      <c r="AF1093" s="75">
        <v>217658</v>
      </c>
      <c r="AG1093" s="74">
        <v>3885469</v>
      </c>
      <c r="AH1093" s="74">
        <v>2696297</v>
      </c>
      <c r="AI1093" s="74">
        <v>2625341</v>
      </c>
      <c r="AJ1093" s="74">
        <v>4012492</v>
      </c>
      <c r="AK1093" s="87"/>
    </row>
    <row r="1094" spans="1:37" x14ac:dyDescent="0.3">
      <c r="A1094" s="23"/>
      <c r="B1094" s="77">
        <v>4</v>
      </c>
      <c r="C1094" s="77" t="s">
        <v>3750</v>
      </c>
      <c r="D1094" s="60" t="s">
        <v>3226</v>
      </c>
      <c r="E1094" s="60" t="s">
        <v>3227</v>
      </c>
      <c r="F1094" s="60" t="s">
        <v>3699</v>
      </c>
      <c r="G1094" s="61" t="s">
        <v>3228</v>
      </c>
      <c r="H1094" s="62">
        <v>7.0805069700000003E-4</v>
      </c>
      <c r="I1094" s="74">
        <v>34573032</v>
      </c>
      <c r="J1094" s="74">
        <v>-502520</v>
      </c>
      <c r="K1094" s="74">
        <v>0</v>
      </c>
      <c r="L1094" s="74"/>
      <c r="M1094" s="74">
        <v>-2463</v>
      </c>
      <c r="N1094" s="74">
        <v>2407792</v>
      </c>
      <c r="O1094" s="74">
        <v>-5006308</v>
      </c>
      <c r="P1094" s="74">
        <v>1343241</v>
      </c>
      <c r="Q1094" s="74">
        <v>-732</v>
      </c>
      <c r="R1094" s="74">
        <v>672542</v>
      </c>
      <c r="S1094" s="75">
        <v>33484584</v>
      </c>
      <c r="T1094" s="75">
        <v>1642703</v>
      </c>
      <c r="U1094" s="75">
        <v>1859808</v>
      </c>
      <c r="V1094" s="75">
        <v>4345</v>
      </c>
      <c r="W1094" s="75">
        <v>2259696</v>
      </c>
      <c r="X1094" s="76">
        <v>5766552</v>
      </c>
      <c r="Y1094" s="75">
        <v>5479397</v>
      </c>
      <c r="Z1094" s="75">
        <v>9006531</v>
      </c>
      <c r="AA1094" s="75">
        <v>732</v>
      </c>
      <c r="AB1094" s="75">
        <v>0</v>
      </c>
      <c r="AC1094" s="76">
        <v>14486660</v>
      </c>
      <c r="AD1094" s="75">
        <v>2407792</v>
      </c>
      <c r="AE1094" s="75">
        <v>-1193255</v>
      </c>
      <c r="AF1094" s="75">
        <v>1214537</v>
      </c>
      <c r="AG1094" s="74">
        <v>40426638</v>
      </c>
      <c r="AH1094" s="74">
        <v>28053810</v>
      </c>
      <c r="AI1094" s="74">
        <v>27315550</v>
      </c>
      <c r="AJ1094" s="74">
        <v>41748259</v>
      </c>
      <c r="AK1094" s="87"/>
    </row>
    <row r="1095" spans="1:37" x14ac:dyDescent="0.3">
      <c r="A1095" s="23"/>
      <c r="B1095" s="77">
        <v>4</v>
      </c>
      <c r="C1095" s="77" t="s">
        <v>3750</v>
      </c>
      <c r="D1095" s="60" t="s">
        <v>3229</v>
      </c>
      <c r="E1095" s="60" t="s">
        <v>3230</v>
      </c>
      <c r="F1095" s="60" t="s">
        <v>3699</v>
      </c>
      <c r="G1095" s="61" t="s">
        <v>3231</v>
      </c>
      <c r="H1095" s="62">
        <v>5.0719773999999997E-5</v>
      </c>
      <c r="I1095" s="74">
        <v>2614027</v>
      </c>
      <c r="J1095" s="74">
        <v>-35997</v>
      </c>
      <c r="K1095" s="74">
        <v>0</v>
      </c>
      <c r="L1095" s="74"/>
      <c r="M1095" s="74">
        <v>-176</v>
      </c>
      <c r="N1095" s="74">
        <v>153514</v>
      </c>
      <c r="O1095" s="74">
        <v>-358617</v>
      </c>
      <c r="P1095" s="74">
        <v>96220</v>
      </c>
      <c r="Q1095" s="74">
        <v>-52</v>
      </c>
      <c r="R1095" s="74">
        <v>-70319</v>
      </c>
      <c r="S1095" s="75">
        <v>2398600</v>
      </c>
      <c r="T1095" s="75">
        <v>117672</v>
      </c>
      <c r="U1095" s="75">
        <v>133224</v>
      </c>
      <c r="V1095" s="75">
        <v>311</v>
      </c>
      <c r="W1095" s="75">
        <v>9</v>
      </c>
      <c r="X1095" s="76">
        <v>251216</v>
      </c>
      <c r="Y1095" s="75">
        <v>392505</v>
      </c>
      <c r="Z1095" s="75">
        <v>645165</v>
      </c>
      <c r="AA1095" s="75">
        <v>52</v>
      </c>
      <c r="AB1095" s="75">
        <v>283875</v>
      </c>
      <c r="AC1095" s="76">
        <v>1321597</v>
      </c>
      <c r="AD1095" s="75">
        <v>153514</v>
      </c>
      <c r="AE1095" s="75">
        <v>-127159</v>
      </c>
      <c r="AF1095" s="75">
        <v>26355</v>
      </c>
      <c r="AG1095" s="74">
        <v>2895880</v>
      </c>
      <c r="AH1095" s="74">
        <v>2009578</v>
      </c>
      <c r="AI1095" s="74">
        <v>1956694</v>
      </c>
      <c r="AJ1095" s="74">
        <v>2990552</v>
      </c>
      <c r="AK1095" s="87"/>
    </row>
    <row r="1096" spans="1:37" x14ac:dyDescent="0.3">
      <c r="A1096" s="23"/>
      <c r="B1096" s="77">
        <v>4</v>
      </c>
      <c r="C1096" s="77" t="s">
        <v>3750</v>
      </c>
      <c r="D1096" s="60" t="s">
        <v>3232</v>
      </c>
      <c r="E1096" s="60" t="s">
        <v>3233</v>
      </c>
      <c r="F1096" s="60" t="s">
        <v>3699</v>
      </c>
      <c r="G1096" s="61" t="s">
        <v>3234</v>
      </c>
      <c r="H1096" s="62">
        <v>1.2682409E-5</v>
      </c>
      <c r="I1096" s="74">
        <v>646776</v>
      </c>
      <c r="J1096" s="74">
        <v>-9001</v>
      </c>
      <c r="K1096" s="74">
        <v>0</v>
      </c>
      <c r="L1096" s="74"/>
      <c r="M1096" s="74">
        <v>-44</v>
      </c>
      <c r="N1096" s="74">
        <v>39333</v>
      </c>
      <c r="O1096" s="74">
        <v>-89672</v>
      </c>
      <c r="P1096" s="74">
        <v>24060</v>
      </c>
      <c r="Q1096" s="74">
        <v>-13</v>
      </c>
      <c r="R1096" s="74">
        <v>-11671</v>
      </c>
      <c r="S1096" s="75">
        <v>599768</v>
      </c>
      <c r="T1096" s="75">
        <v>29424</v>
      </c>
      <c r="U1096" s="75">
        <v>33312</v>
      </c>
      <c r="V1096" s="75">
        <v>78</v>
      </c>
      <c r="W1096" s="75">
        <v>89165</v>
      </c>
      <c r="X1096" s="76">
        <v>151979</v>
      </c>
      <c r="Y1096" s="75">
        <v>98145</v>
      </c>
      <c r="Z1096" s="75">
        <v>161323</v>
      </c>
      <c r="AA1096" s="75">
        <v>13</v>
      </c>
      <c r="AB1096" s="75">
        <v>15004</v>
      </c>
      <c r="AC1096" s="76">
        <v>274485</v>
      </c>
      <c r="AD1096" s="75">
        <v>39333</v>
      </c>
      <c r="AE1096" s="75">
        <v>-12254</v>
      </c>
      <c r="AF1096" s="75">
        <v>27079</v>
      </c>
      <c r="AG1096" s="74">
        <v>724111</v>
      </c>
      <c r="AH1096" s="74">
        <v>502492</v>
      </c>
      <c r="AI1096" s="74">
        <v>489269</v>
      </c>
      <c r="AJ1096" s="74">
        <v>747783</v>
      </c>
      <c r="AK1096" s="87"/>
    </row>
    <row r="1097" spans="1:37" x14ac:dyDescent="0.3">
      <c r="A1097" s="23"/>
      <c r="B1097" s="77">
        <v>4</v>
      </c>
      <c r="C1097" s="77" t="s">
        <v>3750</v>
      </c>
      <c r="D1097" s="60" t="s">
        <v>3235</v>
      </c>
      <c r="E1097" s="60" t="s">
        <v>3236</v>
      </c>
      <c r="F1097" s="60" t="s">
        <v>3699</v>
      </c>
      <c r="G1097" s="61" t="s">
        <v>3237</v>
      </c>
      <c r="H1097" s="62">
        <v>1.3699706999999999E-5</v>
      </c>
      <c r="I1097" s="74">
        <v>1050069</v>
      </c>
      <c r="J1097" s="74">
        <v>-9723</v>
      </c>
      <c r="K1097" s="74">
        <v>0</v>
      </c>
      <c r="L1097" s="74"/>
      <c r="M1097" s="74">
        <v>-48</v>
      </c>
      <c r="N1097" s="74">
        <v>-5990</v>
      </c>
      <c r="O1097" s="74">
        <v>-96864</v>
      </c>
      <c r="P1097" s="74">
        <v>25990</v>
      </c>
      <c r="Q1097" s="74">
        <v>-14</v>
      </c>
      <c r="R1097" s="74">
        <v>-315543</v>
      </c>
      <c r="S1097" s="75">
        <v>647877</v>
      </c>
      <c r="T1097" s="75">
        <v>31784</v>
      </c>
      <c r="U1097" s="75">
        <v>35984</v>
      </c>
      <c r="V1097" s="75">
        <v>84</v>
      </c>
      <c r="W1097" s="75">
        <v>3</v>
      </c>
      <c r="X1097" s="76">
        <v>67855</v>
      </c>
      <c r="Y1097" s="75">
        <v>106018</v>
      </c>
      <c r="Z1097" s="75">
        <v>174263</v>
      </c>
      <c r="AA1097" s="75">
        <v>14</v>
      </c>
      <c r="AB1097" s="75">
        <v>610534</v>
      </c>
      <c r="AC1097" s="76">
        <v>890829</v>
      </c>
      <c r="AD1097" s="75">
        <v>-5990</v>
      </c>
      <c r="AE1097" s="75">
        <v>-56024</v>
      </c>
      <c r="AF1097" s="75">
        <v>-62014</v>
      </c>
      <c r="AG1097" s="74">
        <v>782194</v>
      </c>
      <c r="AH1097" s="74">
        <v>542799</v>
      </c>
      <c r="AI1097" s="74">
        <v>528514</v>
      </c>
      <c r="AJ1097" s="74">
        <v>807765</v>
      </c>
      <c r="AK1097" s="87"/>
    </row>
    <row r="1098" spans="1:37" x14ac:dyDescent="0.3">
      <c r="A1098" s="23"/>
      <c r="B1098" s="77">
        <v>4</v>
      </c>
      <c r="C1098" s="77" t="s">
        <v>3750</v>
      </c>
      <c r="D1098" s="60" t="s">
        <v>3238</v>
      </c>
      <c r="E1098" s="60" t="s">
        <v>3239</v>
      </c>
      <c r="F1098" s="60" t="s">
        <v>3699</v>
      </c>
      <c r="G1098" s="61" t="s">
        <v>3240</v>
      </c>
      <c r="H1098" s="62">
        <v>3.6344169599999998E-4</v>
      </c>
      <c r="I1098" s="74">
        <v>18017359</v>
      </c>
      <c r="J1098" s="74">
        <v>-257943</v>
      </c>
      <c r="K1098" s="74">
        <v>0</v>
      </c>
      <c r="L1098" s="74"/>
      <c r="M1098" s="74">
        <v>-1264</v>
      </c>
      <c r="N1098" s="74">
        <v>1198527</v>
      </c>
      <c r="O1098" s="74">
        <v>-2569733</v>
      </c>
      <c r="P1098" s="74">
        <v>689484</v>
      </c>
      <c r="Q1098" s="74">
        <v>-376</v>
      </c>
      <c r="R1098" s="74">
        <v>111549</v>
      </c>
      <c r="S1098" s="75">
        <v>17187603</v>
      </c>
      <c r="T1098" s="75">
        <v>843198</v>
      </c>
      <c r="U1098" s="75">
        <v>954637</v>
      </c>
      <c r="V1098" s="75">
        <v>2230</v>
      </c>
      <c r="W1098" s="75">
        <v>1166130</v>
      </c>
      <c r="X1098" s="76">
        <v>2966195</v>
      </c>
      <c r="Y1098" s="75">
        <v>2812569</v>
      </c>
      <c r="Z1098" s="75">
        <v>4623043</v>
      </c>
      <c r="AA1098" s="75">
        <v>376</v>
      </c>
      <c r="AB1098" s="75">
        <v>0</v>
      </c>
      <c r="AC1098" s="76">
        <v>7435988</v>
      </c>
      <c r="AD1098" s="75">
        <v>1198527</v>
      </c>
      <c r="AE1098" s="75">
        <v>-568930</v>
      </c>
      <c r="AF1098" s="75">
        <v>629597</v>
      </c>
      <c r="AG1098" s="74">
        <v>20750952</v>
      </c>
      <c r="AH1098" s="74">
        <v>14399992</v>
      </c>
      <c r="AI1098" s="74">
        <v>14021044</v>
      </c>
      <c r="AJ1098" s="74">
        <v>21429339</v>
      </c>
      <c r="AK1098" s="87"/>
    </row>
    <row r="1099" spans="1:37" x14ac:dyDescent="0.3">
      <c r="A1099" s="23"/>
      <c r="B1099" s="77">
        <v>5</v>
      </c>
      <c r="C1099" s="77" t="s">
        <v>3749</v>
      </c>
      <c r="D1099" s="60" t="s">
        <v>3241</v>
      </c>
      <c r="E1099" s="60" t="s">
        <v>3242</v>
      </c>
      <c r="F1099" s="60" t="s">
        <v>3699</v>
      </c>
      <c r="G1099" s="61" t="s">
        <v>3243</v>
      </c>
      <c r="H1099" s="62">
        <v>4.93820696E-4</v>
      </c>
      <c r="I1099" s="74">
        <v>24604829</v>
      </c>
      <c r="J1099" s="74">
        <v>-350476</v>
      </c>
      <c r="K1099" s="74">
        <v>0</v>
      </c>
      <c r="L1099" s="74"/>
      <c r="M1099" s="74">
        <v>-1718</v>
      </c>
      <c r="N1099" s="74">
        <v>1611369</v>
      </c>
      <c r="O1099" s="74">
        <v>-3491584</v>
      </c>
      <c r="P1099" s="74">
        <v>936826</v>
      </c>
      <c r="Q1099" s="74">
        <v>-511</v>
      </c>
      <c r="R1099" s="74">
        <v>44654</v>
      </c>
      <c r="S1099" s="75">
        <v>23353389</v>
      </c>
      <c r="T1099" s="75">
        <v>1145682</v>
      </c>
      <c r="U1099" s="75">
        <v>1297098</v>
      </c>
      <c r="V1099" s="75">
        <v>3030</v>
      </c>
      <c r="W1099" s="75">
        <v>57562</v>
      </c>
      <c r="X1099" s="76">
        <v>2503372</v>
      </c>
      <c r="Y1099" s="75">
        <v>3821534</v>
      </c>
      <c r="Z1099" s="75">
        <v>6281488</v>
      </c>
      <c r="AA1099" s="75">
        <v>511</v>
      </c>
      <c r="AB1099" s="75">
        <v>2485918</v>
      </c>
      <c r="AC1099" s="76">
        <v>12589451</v>
      </c>
      <c r="AD1099" s="75">
        <v>1611369</v>
      </c>
      <c r="AE1099" s="75">
        <v>-1323603</v>
      </c>
      <c r="AF1099" s="75">
        <v>287766</v>
      </c>
      <c r="AG1099" s="74">
        <v>28195030</v>
      </c>
      <c r="AH1099" s="74">
        <v>19565763</v>
      </c>
      <c r="AI1099" s="74">
        <v>19050873</v>
      </c>
      <c r="AJ1099" s="74">
        <v>29116777</v>
      </c>
      <c r="AK1099" s="87"/>
    </row>
    <row r="1100" spans="1:37" x14ac:dyDescent="0.3">
      <c r="A1100" s="23"/>
      <c r="B1100" s="77">
        <v>4</v>
      </c>
      <c r="C1100" s="77" t="s">
        <v>3750</v>
      </c>
      <c r="D1100" s="60" t="s">
        <v>3244</v>
      </c>
      <c r="E1100" s="60" t="s">
        <v>3245</v>
      </c>
      <c r="F1100" s="60" t="s">
        <v>3699</v>
      </c>
      <c r="G1100" s="61" t="s">
        <v>3246</v>
      </c>
      <c r="H1100" s="62">
        <v>6.2106044399999995E-4</v>
      </c>
      <c r="I1100" s="74">
        <v>30032213</v>
      </c>
      <c r="J1100" s="74">
        <v>-440781</v>
      </c>
      <c r="K1100" s="74">
        <v>0</v>
      </c>
      <c r="L1100" s="74"/>
      <c r="M1100" s="74">
        <v>-2160</v>
      </c>
      <c r="N1100" s="74">
        <v>2152422</v>
      </c>
      <c r="O1100" s="74">
        <v>-4391239</v>
      </c>
      <c r="P1100" s="74">
        <v>1178212</v>
      </c>
      <c r="Q1100" s="74">
        <v>-642</v>
      </c>
      <c r="R1100" s="74">
        <v>842682</v>
      </c>
      <c r="S1100" s="75">
        <v>29370707</v>
      </c>
      <c r="T1100" s="75">
        <v>1440883</v>
      </c>
      <c r="U1100" s="75">
        <v>1631314</v>
      </c>
      <c r="V1100" s="75">
        <v>3811</v>
      </c>
      <c r="W1100" s="75">
        <v>2168196</v>
      </c>
      <c r="X1100" s="76">
        <v>5244204</v>
      </c>
      <c r="Y1100" s="75">
        <v>4806205</v>
      </c>
      <c r="Z1100" s="75">
        <v>7900000</v>
      </c>
      <c r="AA1100" s="75">
        <v>642</v>
      </c>
      <c r="AB1100" s="75">
        <v>0</v>
      </c>
      <c r="AC1100" s="76">
        <v>12706847</v>
      </c>
      <c r="AD1100" s="75">
        <v>2152422</v>
      </c>
      <c r="AE1100" s="75">
        <v>-1066381</v>
      </c>
      <c r="AF1100" s="75">
        <v>1086041</v>
      </c>
      <c r="AG1100" s="74">
        <v>35459870</v>
      </c>
      <c r="AH1100" s="74">
        <v>24607153</v>
      </c>
      <c r="AI1100" s="74">
        <v>23959594</v>
      </c>
      <c r="AJ1100" s="74">
        <v>36619118</v>
      </c>
      <c r="AK1100" s="87"/>
    </row>
    <row r="1101" spans="1:37" x14ac:dyDescent="0.3">
      <c r="A1101" s="23"/>
      <c r="B1101" s="77">
        <v>4</v>
      </c>
      <c r="C1101" s="77" t="s">
        <v>3750</v>
      </c>
      <c r="D1101" s="60" t="s">
        <v>3247</v>
      </c>
      <c r="E1101" s="60" t="s">
        <v>3248</v>
      </c>
      <c r="F1101" s="60" t="s">
        <v>3699</v>
      </c>
      <c r="G1101" s="61" t="s">
        <v>3249</v>
      </c>
      <c r="H1101" s="62">
        <v>7.9304862399999997E-4</v>
      </c>
      <c r="I1101" s="74">
        <v>41182504</v>
      </c>
      <c r="J1101" s="74">
        <v>-562845</v>
      </c>
      <c r="K1101" s="74">
        <v>0</v>
      </c>
      <c r="L1101" s="74"/>
      <c r="M1101" s="74">
        <v>-2758</v>
      </c>
      <c r="N1101" s="74">
        <v>2357595</v>
      </c>
      <c r="O1101" s="74">
        <v>-5607290</v>
      </c>
      <c r="P1101" s="74">
        <v>1504490</v>
      </c>
      <c r="Q1101" s="74">
        <v>-820</v>
      </c>
      <c r="R1101" s="74">
        <v>-1366637</v>
      </c>
      <c r="S1101" s="75">
        <v>37504239</v>
      </c>
      <c r="T1101" s="75">
        <v>1839902</v>
      </c>
      <c r="U1101" s="75">
        <v>2083068</v>
      </c>
      <c r="V1101" s="75">
        <v>4866</v>
      </c>
      <c r="W1101" s="75">
        <v>128</v>
      </c>
      <c r="X1101" s="76">
        <v>3927964</v>
      </c>
      <c r="Y1101" s="75">
        <v>6137171</v>
      </c>
      <c r="Z1101" s="75">
        <v>10087720</v>
      </c>
      <c r="AA1101" s="75">
        <v>820</v>
      </c>
      <c r="AB1101" s="75">
        <v>3559954</v>
      </c>
      <c r="AC1101" s="76">
        <v>19785665</v>
      </c>
      <c r="AD1101" s="75">
        <v>2357595</v>
      </c>
      <c r="AE1101" s="75">
        <v>-1814600</v>
      </c>
      <c r="AF1101" s="75">
        <v>542995</v>
      </c>
      <c r="AG1101" s="74">
        <v>45279653</v>
      </c>
      <c r="AH1101" s="74">
        <v>31421529</v>
      </c>
      <c r="AI1101" s="74">
        <v>30594644</v>
      </c>
      <c r="AJ1101" s="74">
        <v>46759928</v>
      </c>
      <c r="AK1101" s="87"/>
    </row>
    <row r="1102" spans="1:37" x14ac:dyDescent="0.3">
      <c r="A1102" s="23"/>
      <c r="B1102" s="77">
        <v>5</v>
      </c>
      <c r="C1102" s="77" t="s">
        <v>3749</v>
      </c>
      <c r="D1102" s="60" t="s">
        <v>3250</v>
      </c>
      <c r="E1102" s="60" t="s">
        <v>3251</v>
      </c>
      <c r="F1102" s="60" t="s">
        <v>3699</v>
      </c>
      <c r="G1102" s="61" t="s">
        <v>3252</v>
      </c>
      <c r="H1102" s="62">
        <v>9.1872860900000001E-4</v>
      </c>
      <c r="I1102" s="74">
        <v>40376424</v>
      </c>
      <c r="J1102" s="74">
        <v>-652043</v>
      </c>
      <c r="K1102" s="74">
        <v>0</v>
      </c>
      <c r="L1102" s="74"/>
      <c r="M1102" s="74">
        <v>-3195</v>
      </c>
      <c r="N1102" s="74">
        <v>3742747</v>
      </c>
      <c r="O1102" s="74">
        <v>-6495916</v>
      </c>
      <c r="P1102" s="74">
        <v>1742917</v>
      </c>
      <c r="Q1102" s="74">
        <v>-950</v>
      </c>
      <c r="R1102" s="74">
        <v>4737815</v>
      </c>
      <c r="S1102" s="75">
        <v>43447799</v>
      </c>
      <c r="T1102" s="75">
        <v>2131484</v>
      </c>
      <c r="U1102" s="75">
        <v>2413187</v>
      </c>
      <c r="V1102" s="75">
        <v>5638</v>
      </c>
      <c r="W1102" s="75">
        <v>10267766</v>
      </c>
      <c r="X1102" s="76">
        <v>14818075</v>
      </c>
      <c r="Y1102" s="75">
        <v>7109772</v>
      </c>
      <c r="Z1102" s="75">
        <v>11686392</v>
      </c>
      <c r="AA1102" s="75">
        <v>950</v>
      </c>
      <c r="AB1102" s="75">
        <v>0</v>
      </c>
      <c r="AC1102" s="76">
        <v>18797114</v>
      </c>
      <c r="AD1102" s="75">
        <v>3742747</v>
      </c>
      <c r="AE1102" s="75">
        <v>-1212129</v>
      </c>
      <c r="AF1102" s="75">
        <v>2530618</v>
      </c>
      <c r="AG1102" s="74">
        <v>52455437</v>
      </c>
      <c r="AH1102" s="74">
        <v>36401119</v>
      </c>
      <c r="AI1102" s="74">
        <v>35443192</v>
      </c>
      <c r="AJ1102" s="74">
        <v>54170302</v>
      </c>
      <c r="AK1102" s="87"/>
    </row>
    <row r="1103" spans="1:37" x14ac:dyDescent="0.3">
      <c r="A1103" s="23"/>
      <c r="B1103" s="77">
        <v>5</v>
      </c>
      <c r="C1103" s="77" t="s">
        <v>3749</v>
      </c>
      <c r="D1103" s="60" t="s">
        <v>3253</v>
      </c>
      <c r="E1103" s="60" t="s">
        <v>3254</v>
      </c>
      <c r="F1103" s="60" t="s">
        <v>3699</v>
      </c>
      <c r="G1103" s="61" t="s">
        <v>3255</v>
      </c>
      <c r="H1103" s="62">
        <v>3.0843010999999999E-5</v>
      </c>
      <c r="I1103" s="74">
        <v>1491362</v>
      </c>
      <c r="J1103" s="74">
        <v>-21890</v>
      </c>
      <c r="K1103" s="74">
        <v>0</v>
      </c>
      <c r="L1103" s="74"/>
      <c r="M1103" s="74">
        <v>-107</v>
      </c>
      <c r="N1103" s="74">
        <v>106907</v>
      </c>
      <c r="O1103" s="74">
        <v>-218077</v>
      </c>
      <c r="P1103" s="74">
        <v>58512</v>
      </c>
      <c r="Q1103" s="74">
        <v>-32</v>
      </c>
      <c r="R1103" s="74">
        <v>41930</v>
      </c>
      <c r="S1103" s="75">
        <v>1458605</v>
      </c>
      <c r="T1103" s="75">
        <v>71557</v>
      </c>
      <c r="U1103" s="75">
        <v>81014</v>
      </c>
      <c r="V1103" s="75">
        <v>189</v>
      </c>
      <c r="W1103" s="75">
        <v>87653</v>
      </c>
      <c r="X1103" s="76">
        <v>240413</v>
      </c>
      <c r="Y1103" s="75">
        <v>238685</v>
      </c>
      <c r="Z1103" s="75">
        <v>392329</v>
      </c>
      <c r="AA1103" s="75">
        <v>32</v>
      </c>
      <c r="AB1103" s="75">
        <v>0</v>
      </c>
      <c r="AC1103" s="76">
        <v>631046</v>
      </c>
      <c r="AD1103" s="75">
        <v>106907</v>
      </c>
      <c r="AE1103" s="75">
        <v>-55818</v>
      </c>
      <c r="AF1103" s="75">
        <v>51089</v>
      </c>
      <c r="AG1103" s="74">
        <v>1761003</v>
      </c>
      <c r="AH1103" s="74">
        <v>1222037</v>
      </c>
      <c r="AI1103" s="74">
        <v>1189878</v>
      </c>
      <c r="AJ1103" s="74">
        <v>1818573</v>
      </c>
      <c r="AK1103" s="87"/>
    </row>
    <row r="1104" spans="1:37" x14ac:dyDescent="0.3">
      <c r="A1104" s="23"/>
      <c r="B1104" s="77">
        <v>5</v>
      </c>
      <c r="C1104" s="77" t="s">
        <v>3749</v>
      </c>
      <c r="D1104" s="60" t="s">
        <v>3256</v>
      </c>
      <c r="E1104" s="60" t="s">
        <v>3257</v>
      </c>
      <c r="F1104" s="60" t="s">
        <v>3699</v>
      </c>
      <c r="G1104" s="61" t="s">
        <v>3258</v>
      </c>
      <c r="H1104" s="62">
        <v>3.5522299999999997E-5</v>
      </c>
      <c r="I1104" s="74">
        <v>1295940</v>
      </c>
      <c r="J1104" s="74">
        <v>-25211</v>
      </c>
      <c r="K1104" s="74">
        <v>0</v>
      </c>
      <c r="L1104" s="74"/>
      <c r="M1104" s="74">
        <v>-124</v>
      </c>
      <c r="N1104" s="74">
        <v>181297</v>
      </c>
      <c r="O1104" s="74">
        <v>-251162</v>
      </c>
      <c r="P1104" s="74">
        <v>67389</v>
      </c>
      <c r="Q1104" s="74">
        <v>-37</v>
      </c>
      <c r="R1104" s="74">
        <v>411803</v>
      </c>
      <c r="S1104" s="75">
        <v>1679895</v>
      </c>
      <c r="T1104" s="75">
        <v>82413</v>
      </c>
      <c r="U1104" s="75">
        <v>93305</v>
      </c>
      <c r="V1104" s="75">
        <v>218</v>
      </c>
      <c r="W1104" s="75">
        <v>529468</v>
      </c>
      <c r="X1104" s="76">
        <v>705404</v>
      </c>
      <c r="Y1104" s="75">
        <v>274897</v>
      </c>
      <c r="Z1104" s="75">
        <v>451850</v>
      </c>
      <c r="AA1104" s="75">
        <v>37</v>
      </c>
      <c r="AB1104" s="75">
        <v>74317</v>
      </c>
      <c r="AC1104" s="76">
        <v>801101</v>
      </c>
      <c r="AD1104" s="75">
        <v>181297</v>
      </c>
      <c r="AE1104" s="75">
        <v>-80366</v>
      </c>
      <c r="AF1104" s="75">
        <v>100931</v>
      </c>
      <c r="AG1104" s="74">
        <v>2028170</v>
      </c>
      <c r="AH1104" s="74">
        <v>1407436</v>
      </c>
      <c r="AI1104" s="74">
        <v>1370398</v>
      </c>
      <c r="AJ1104" s="74">
        <v>2094475</v>
      </c>
      <c r="AK1104" s="87"/>
    </row>
    <row r="1105" spans="1:37" x14ac:dyDescent="0.3">
      <c r="A1105" s="23"/>
      <c r="B1105" s="77">
        <v>5</v>
      </c>
      <c r="C1105" s="77" t="s">
        <v>3749</v>
      </c>
      <c r="D1105" s="60" t="s">
        <v>3259</v>
      </c>
      <c r="E1105" s="60" t="s">
        <v>3260</v>
      </c>
      <c r="F1105" s="60" t="s">
        <v>3699</v>
      </c>
      <c r="G1105" s="61" t="s">
        <v>3261</v>
      </c>
      <c r="H1105" s="62">
        <v>1.7702676E-5</v>
      </c>
      <c r="I1105" s="74">
        <v>992818</v>
      </c>
      <c r="J1105" s="74">
        <v>-12564</v>
      </c>
      <c r="K1105" s="74">
        <v>0</v>
      </c>
      <c r="L1105" s="74"/>
      <c r="M1105" s="74">
        <v>-62</v>
      </c>
      <c r="N1105" s="74">
        <v>42482</v>
      </c>
      <c r="O1105" s="74">
        <v>-125168</v>
      </c>
      <c r="P1105" s="74">
        <v>33584</v>
      </c>
      <c r="Q1105" s="74">
        <v>-18</v>
      </c>
      <c r="R1105" s="74">
        <v>-93893</v>
      </c>
      <c r="S1105" s="75">
        <v>837179</v>
      </c>
      <c r="T1105" s="75">
        <v>41071</v>
      </c>
      <c r="U1105" s="75">
        <v>46499</v>
      </c>
      <c r="V1105" s="75">
        <v>109</v>
      </c>
      <c r="W1105" s="75">
        <v>2</v>
      </c>
      <c r="X1105" s="76">
        <v>87681</v>
      </c>
      <c r="Y1105" s="75">
        <v>136996</v>
      </c>
      <c r="Z1105" s="75">
        <v>225181</v>
      </c>
      <c r="AA1105" s="75">
        <v>18</v>
      </c>
      <c r="AB1105" s="75">
        <v>162623</v>
      </c>
      <c r="AC1105" s="76">
        <v>524818</v>
      </c>
      <c r="AD1105" s="75">
        <v>42482</v>
      </c>
      <c r="AE1105" s="75">
        <v>-40741</v>
      </c>
      <c r="AF1105" s="75">
        <v>1741</v>
      </c>
      <c r="AG1105" s="74">
        <v>1010746</v>
      </c>
      <c r="AH1105" s="74">
        <v>701401</v>
      </c>
      <c r="AI1105" s="74">
        <v>682943</v>
      </c>
      <c r="AJ1105" s="74">
        <v>1043790</v>
      </c>
      <c r="AK1105" s="87"/>
    </row>
    <row r="1106" spans="1:37" x14ac:dyDescent="0.3">
      <c r="A1106" s="23"/>
      <c r="B1106" s="77">
        <v>5</v>
      </c>
      <c r="C1106" s="77" t="s">
        <v>3749</v>
      </c>
      <c r="D1106" s="60" t="s">
        <v>3262</v>
      </c>
      <c r="E1106" s="60" t="s">
        <v>3263</v>
      </c>
      <c r="F1106" s="60" t="s">
        <v>3699</v>
      </c>
      <c r="G1106" s="61" t="s">
        <v>3264</v>
      </c>
      <c r="H1106" s="62">
        <v>5.8305830000000002E-5</v>
      </c>
      <c r="I1106" s="74">
        <v>2276091</v>
      </c>
      <c r="J1106" s="74">
        <v>-41381</v>
      </c>
      <c r="K1106" s="74">
        <v>0</v>
      </c>
      <c r="L1106" s="74"/>
      <c r="M1106" s="74">
        <v>-203</v>
      </c>
      <c r="N1106" s="74">
        <v>277029</v>
      </c>
      <c r="O1106" s="74">
        <v>-412254</v>
      </c>
      <c r="P1106" s="74">
        <v>110612</v>
      </c>
      <c r="Q1106" s="74">
        <v>-60</v>
      </c>
      <c r="R1106" s="74">
        <v>547519</v>
      </c>
      <c r="S1106" s="75">
        <v>2757353</v>
      </c>
      <c r="T1106" s="75">
        <v>135272</v>
      </c>
      <c r="U1106" s="75">
        <v>153150</v>
      </c>
      <c r="V1106" s="75">
        <v>358</v>
      </c>
      <c r="W1106" s="75">
        <v>973863</v>
      </c>
      <c r="X1106" s="76">
        <v>1262643</v>
      </c>
      <c r="Y1106" s="75">
        <v>451212</v>
      </c>
      <c r="Z1106" s="75">
        <v>741661</v>
      </c>
      <c r="AA1106" s="75">
        <v>60</v>
      </c>
      <c r="AB1106" s="75">
        <v>0</v>
      </c>
      <c r="AC1106" s="76">
        <v>1192933</v>
      </c>
      <c r="AD1106" s="75">
        <v>277029</v>
      </c>
      <c r="AE1106" s="75">
        <v>-76232</v>
      </c>
      <c r="AF1106" s="75">
        <v>200797</v>
      </c>
      <c r="AG1106" s="74">
        <v>3329011</v>
      </c>
      <c r="AH1106" s="74">
        <v>2310146</v>
      </c>
      <c r="AI1106" s="74">
        <v>2249353</v>
      </c>
      <c r="AJ1106" s="74">
        <v>3437843</v>
      </c>
      <c r="AK1106" s="87"/>
    </row>
    <row r="1107" spans="1:37" x14ac:dyDescent="0.3">
      <c r="A1107" s="23"/>
      <c r="B1107" s="77">
        <v>4</v>
      </c>
      <c r="C1107" s="77" t="s">
        <v>3750</v>
      </c>
      <c r="D1107" s="60" t="s">
        <v>3265</v>
      </c>
      <c r="E1107" s="60" t="s">
        <v>3266</v>
      </c>
      <c r="F1107" s="60" t="s">
        <v>3699</v>
      </c>
      <c r="G1107" s="61" t="s">
        <v>3267</v>
      </c>
      <c r="H1107" s="62">
        <v>1.0165934999999999E-5</v>
      </c>
      <c r="I1107" s="74">
        <v>525976</v>
      </c>
      <c r="J1107" s="74">
        <v>-7215</v>
      </c>
      <c r="K1107" s="74">
        <v>0</v>
      </c>
      <c r="L1107" s="74"/>
      <c r="M1107" s="74">
        <v>-35</v>
      </c>
      <c r="N1107" s="74">
        <v>30487</v>
      </c>
      <c r="O1107" s="74">
        <v>-71879</v>
      </c>
      <c r="P1107" s="74">
        <v>19286</v>
      </c>
      <c r="Q1107" s="74">
        <v>-11</v>
      </c>
      <c r="R1107" s="74">
        <v>-15848</v>
      </c>
      <c r="S1107" s="75">
        <v>480761</v>
      </c>
      <c r="T1107" s="75">
        <v>23585</v>
      </c>
      <c r="U1107" s="75">
        <v>26702</v>
      </c>
      <c r="V1107" s="75">
        <v>62</v>
      </c>
      <c r="W1107" s="75">
        <v>4</v>
      </c>
      <c r="X1107" s="76">
        <v>50353</v>
      </c>
      <c r="Y1107" s="75">
        <v>78671</v>
      </c>
      <c r="Z1107" s="75">
        <v>129313</v>
      </c>
      <c r="AA1107" s="75">
        <v>11</v>
      </c>
      <c r="AB1107" s="75">
        <v>455861</v>
      </c>
      <c r="AC1107" s="76">
        <v>663856</v>
      </c>
      <c r="AD1107" s="75">
        <v>30487</v>
      </c>
      <c r="AE1107" s="75">
        <v>-81847</v>
      </c>
      <c r="AF1107" s="75">
        <v>-51360</v>
      </c>
      <c r="AG1107" s="74">
        <v>580431</v>
      </c>
      <c r="AH1107" s="74">
        <v>402786</v>
      </c>
      <c r="AI1107" s="74">
        <v>392187</v>
      </c>
      <c r="AJ1107" s="74">
        <v>599406</v>
      </c>
      <c r="AK1107" s="87"/>
    </row>
    <row r="1108" spans="1:37" x14ac:dyDescent="0.3">
      <c r="A1108" s="23"/>
      <c r="B1108" s="77">
        <v>4</v>
      </c>
      <c r="C1108" s="77" t="s">
        <v>3750</v>
      </c>
      <c r="D1108" s="60" t="s">
        <v>3268</v>
      </c>
      <c r="E1108" s="60" t="s">
        <v>3269</v>
      </c>
      <c r="F1108" s="60" t="s">
        <v>3699</v>
      </c>
      <c r="G1108" s="61" t="s">
        <v>3270</v>
      </c>
      <c r="H1108" s="62">
        <v>1.2948709999999999E-5</v>
      </c>
      <c r="I1108" s="74">
        <v>683037</v>
      </c>
      <c r="J1108" s="74">
        <v>-9190</v>
      </c>
      <c r="K1108" s="74">
        <v>0</v>
      </c>
      <c r="L1108" s="74"/>
      <c r="M1108" s="74">
        <v>-45</v>
      </c>
      <c r="N1108" s="74">
        <v>37028</v>
      </c>
      <c r="O1108" s="74">
        <v>-91554</v>
      </c>
      <c r="P1108" s="74">
        <v>24565</v>
      </c>
      <c r="Q1108" s="74">
        <v>-13</v>
      </c>
      <c r="R1108" s="74">
        <v>-31466</v>
      </c>
      <c r="S1108" s="75">
        <v>612362</v>
      </c>
      <c r="T1108" s="75">
        <v>30041</v>
      </c>
      <c r="U1108" s="75">
        <v>34012</v>
      </c>
      <c r="V1108" s="75">
        <v>79</v>
      </c>
      <c r="W1108" s="75">
        <v>1001</v>
      </c>
      <c r="X1108" s="76">
        <v>65133</v>
      </c>
      <c r="Y1108" s="75">
        <v>100206</v>
      </c>
      <c r="Z1108" s="75">
        <v>164710</v>
      </c>
      <c r="AA1108" s="75">
        <v>13</v>
      </c>
      <c r="AB1108" s="75">
        <v>40455</v>
      </c>
      <c r="AC1108" s="76">
        <v>305384</v>
      </c>
      <c r="AD1108" s="75">
        <v>37028</v>
      </c>
      <c r="AE1108" s="75">
        <v>-25303</v>
      </c>
      <c r="AF1108" s="75">
        <v>11725</v>
      </c>
      <c r="AG1108" s="74">
        <v>739315</v>
      </c>
      <c r="AH1108" s="74">
        <v>513043</v>
      </c>
      <c r="AI1108" s="74">
        <v>499542</v>
      </c>
      <c r="AJ1108" s="74">
        <v>763485</v>
      </c>
      <c r="AK1108" s="87"/>
    </row>
    <row r="1109" spans="1:37" x14ac:dyDescent="0.3">
      <c r="A1109" s="23"/>
      <c r="B1109" s="77">
        <v>5</v>
      </c>
      <c r="C1109" s="77" t="s">
        <v>3749</v>
      </c>
      <c r="D1109" s="60" t="s">
        <v>3271</v>
      </c>
      <c r="E1109" s="60" t="s">
        <v>3272</v>
      </c>
      <c r="F1109" s="60" t="s">
        <v>3699</v>
      </c>
      <c r="G1109" s="61" t="s">
        <v>3273</v>
      </c>
      <c r="H1109" s="62">
        <v>1.04175827E-4</v>
      </c>
      <c r="I1109" s="74">
        <v>3069940</v>
      </c>
      <c r="J1109" s="74">
        <v>-73936</v>
      </c>
      <c r="K1109" s="74">
        <v>0</v>
      </c>
      <c r="L1109" s="74"/>
      <c r="M1109" s="74">
        <v>-362</v>
      </c>
      <c r="N1109" s="74">
        <v>632479</v>
      </c>
      <c r="O1109" s="74">
        <v>-736580</v>
      </c>
      <c r="P1109" s="74">
        <v>197632</v>
      </c>
      <c r="Q1109" s="74">
        <v>-108</v>
      </c>
      <c r="R1109" s="74">
        <v>1837537</v>
      </c>
      <c r="S1109" s="75">
        <v>4926602</v>
      </c>
      <c r="T1109" s="75">
        <v>241692</v>
      </c>
      <c r="U1109" s="75">
        <v>273634</v>
      </c>
      <c r="V1109" s="75">
        <v>639</v>
      </c>
      <c r="W1109" s="75">
        <v>2558899</v>
      </c>
      <c r="X1109" s="76">
        <v>3074864</v>
      </c>
      <c r="Y1109" s="75">
        <v>806186</v>
      </c>
      <c r="Z1109" s="75">
        <v>1325135</v>
      </c>
      <c r="AA1109" s="75">
        <v>108</v>
      </c>
      <c r="AB1109" s="75">
        <v>0</v>
      </c>
      <c r="AC1109" s="76">
        <v>2131429</v>
      </c>
      <c r="AD1109" s="75">
        <v>632479</v>
      </c>
      <c r="AE1109" s="75">
        <v>-176826</v>
      </c>
      <c r="AF1109" s="75">
        <v>455653</v>
      </c>
      <c r="AG1109" s="74">
        <v>5947990</v>
      </c>
      <c r="AH1109" s="74">
        <v>4127570</v>
      </c>
      <c r="AI1109" s="74">
        <v>4018949</v>
      </c>
      <c r="AJ1109" s="74">
        <v>6142441</v>
      </c>
      <c r="AK1109" s="87"/>
    </row>
    <row r="1110" spans="1:37" x14ac:dyDescent="0.3">
      <c r="A1110" s="23"/>
      <c r="B1110" s="77">
        <v>5</v>
      </c>
      <c r="C1110" s="77" t="s">
        <v>3749</v>
      </c>
      <c r="D1110" s="60" t="s">
        <v>3274</v>
      </c>
      <c r="E1110" s="60" t="s">
        <v>3275</v>
      </c>
      <c r="F1110" s="60" t="s">
        <v>3699</v>
      </c>
      <c r="G1110" s="61" t="s">
        <v>3276</v>
      </c>
      <c r="H1110" s="62">
        <v>2.3127326999999998E-5</v>
      </c>
      <c r="I1110" s="74">
        <v>1040877</v>
      </c>
      <c r="J1110" s="74">
        <v>-16414</v>
      </c>
      <c r="K1110" s="74">
        <v>0</v>
      </c>
      <c r="L1110" s="74"/>
      <c r="M1110" s="74">
        <v>-80</v>
      </c>
      <c r="N1110" s="74">
        <v>90841</v>
      </c>
      <c r="O1110" s="74">
        <v>-163523</v>
      </c>
      <c r="P1110" s="74">
        <v>43875</v>
      </c>
      <c r="Q1110" s="74">
        <v>-24</v>
      </c>
      <c r="R1110" s="74">
        <v>98167</v>
      </c>
      <c r="S1110" s="75">
        <v>1093719</v>
      </c>
      <c r="T1110" s="75">
        <v>53656</v>
      </c>
      <c r="U1110" s="75">
        <v>60748</v>
      </c>
      <c r="V1110" s="75">
        <v>142</v>
      </c>
      <c r="W1110" s="75">
        <v>230668</v>
      </c>
      <c r="X1110" s="76">
        <v>345214</v>
      </c>
      <c r="Y1110" s="75">
        <v>178976</v>
      </c>
      <c r="Z1110" s="75">
        <v>294184</v>
      </c>
      <c r="AA1110" s="75">
        <v>24</v>
      </c>
      <c r="AB1110" s="75">
        <v>0</v>
      </c>
      <c r="AC1110" s="76">
        <v>473184</v>
      </c>
      <c r="AD1110" s="75">
        <v>90841</v>
      </c>
      <c r="AE1110" s="75">
        <v>-30609</v>
      </c>
      <c r="AF1110" s="75">
        <v>60232</v>
      </c>
      <c r="AG1110" s="74">
        <v>1320471</v>
      </c>
      <c r="AH1110" s="74">
        <v>916332</v>
      </c>
      <c r="AI1110" s="74">
        <v>892218</v>
      </c>
      <c r="AJ1110" s="74">
        <v>1363639</v>
      </c>
      <c r="AK1110" s="87"/>
    </row>
    <row r="1111" spans="1:37" x14ac:dyDescent="0.3">
      <c r="A1111" s="23"/>
      <c r="B1111" s="77">
        <v>5</v>
      </c>
      <c r="C1111" s="77" t="s">
        <v>3749</v>
      </c>
      <c r="D1111" s="60" t="s">
        <v>3277</v>
      </c>
      <c r="E1111" s="60" t="s">
        <v>3278</v>
      </c>
      <c r="F1111" s="60" t="s">
        <v>3699</v>
      </c>
      <c r="G1111" s="61" t="s">
        <v>3279</v>
      </c>
      <c r="H1111" s="62">
        <v>4.1509140999999998E-5</v>
      </c>
      <c r="I1111" s="74">
        <v>1676724</v>
      </c>
      <c r="J1111" s="74">
        <v>-29460</v>
      </c>
      <c r="K1111" s="74">
        <v>0</v>
      </c>
      <c r="L1111" s="74"/>
      <c r="M1111" s="74">
        <v>-144</v>
      </c>
      <c r="N1111" s="74">
        <v>189452</v>
      </c>
      <c r="O1111" s="74">
        <v>-293492</v>
      </c>
      <c r="P1111" s="74">
        <v>78747</v>
      </c>
      <c r="Q1111" s="74">
        <v>-43</v>
      </c>
      <c r="R1111" s="74">
        <v>341234</v>
      </c>
      <c r="S1111" s="75">
        <v>1963018</v>
      </c>
      <c r="T1111" s="75">
        <v>96303</v>
      </c>
      <c r="U1111" s="75">
        <v>109030</v>
      </c>
      <c r="V1111" s="75">
        <v>255</v>
      </c>
      <c r="W1111" s="75">
        <v>438737</v>
      </c>
      <c r="X1111" s="76">
        <v>644325</v>
      </c>
      <c r="Y1111" s="75">
        <v>321227</v>
      </c>
      <c r="Z1111" s="75">
        <v>528004</v>
      </c>
      <c r="AA1111" s="75">
        <v>43</v>
      </c>
      <c r="AB1111" s="75">
        <v>143525</v>
      </c>
      <c r="AC1111" s="76">
        <v>992799</v>
      </c>
      <c r="AD1111" s="75">
        <v>189452</v>
      </c>
      <c r="AE1111" s="75">
        <v>-101961</v>
      </c>
      <c r="AF1111" s="75">
        <v>87491</v>
      </c>
      <c r="AG1111" s="74">
        <v>2369993</v>
      </c>
      <c r="AH1111" s="74">
        <v>1644641</v>
      </c>
      <c r="AI1111" s="74">
        <v>1601361</v>
      </c>
      <c r="AJ1111" s="74">
        <v>2447472</v>
      </c>
      <c r="AK1111" s="87"/>
    </row>
    <row r="1112" spans="1:37" x14ac:dyDescent="0.3">
      <c r="A1112" s="23"/>
      <c r="B1112" s="77">
        <v>5</v>
      </c>
      <c r="C1112" s="77" t="s">
        <v>3749</v>
      </c>
      <c r="D1112" s="60" t="s">
        <v>3280</v>
      </c>
      <c r="E1112" s="60" t="s">
        <v>3281</v>
      </c>
      <c r="F1112" s="60" t="s">
        <v>3699</v>
      </c>
      <c r="G1112" s="61" t="s">
        <v>3282</v>
      </c>
      <c r="H1112" s="62">
        <v>1.8177509000000001E-5</v>
      </c>
      <c r="I1112" s="74">
        <v>454972</v>
      </c>
      <c r="J1112" s="74">
        <v>-12901</v>
      </c>
      <c r="K1112" s="74">
        <v>0</v>
      </c>
      <c r="L1112" s="74"/>
      <c r="M1112" s="74">
        <v>-63</v>
      </c>
      <c r="N1112" s="74">
        <v>121492</v>
      </c>
      <c r="O1112" s="74">
        <v>-128525</v>
      </c>
      <c r="P1112" s="74">
        <v>34485</v>
      </c>
      <c r="Q1112" s="74">
        <v>-19</v>
      </c>
      <c r="R1112" s="74">
        <v>390196</v>
      </c>
      <c r="S1112" s="75">
        <v>859637</v>
      </c>
      <c r="T1112" s="75">
        <v>42172</v>
      </c>
      <c r="U1112" s="75">
        <v>47746</v>
      </c>
      <c r="V1112" s="75">
        <v>112</v>
      </c>
      <c r="W1112" s="75">
        <v>721266</v>
      </c>
      <c r="X1112" s="76">
        <v>811296</v>
      </c>
      <c r="Y1112" s="75">
        <v>140670</v>
      </c>
      <c r="Z1112" s="75">
        <v>231221</v>
      </c>
      <c r="AA1112" s="75">
        <v>19</v>
      </c>
      <c r="AB1112" s="75">
        <v>1531</v>
      </c>
      <c r="AC1112" s="76">
        <v>373441</v>
      </c>
      <c r="AD1112" s="75">
        <v>121492</v>
      </c>
      <c r="AE1112" s="75">
        <v>-4799</v>
      </c>
      <c r="AF1112" s="75">
        <v>116693</v>
      </c>
      <c r="AG1112" s="74">
        <v>1037857</v>
      </c>
      <c r="AH1112" s="74">
        <v>720215</v>
      </c>
      <c r="AI1112" s="74">
        <v>701261</v>
      </c>
      <c r="AJ1112" s="74">
        <v>1071787</v>
      </c>
      <c r="AK1112" s="87"/>
    </row>
    <row r="1113" spans="1:37" x14ac:dyDescent="0.3">
      <c r="A1113" s="23"/>
      <c r="B1113" s="77">
        <v>5</v>
      </c>
      <c r="C1113" s="77" t="s">
        <v>3749</v>
      </c>
      <c r="D1113" s="60" t="s">
        <v>3283</v>
      </c>
      <c r="E1113" s="60" t="s">
        <v>3284</v>
      </c>
      <c r="F1113" s="60" t="s">
        <v>3699</v>
      </c>
      <c r="G1113" s="61" t="s">
        <v>3285</v>
      </c>
      <c r="H1113" s="62">
        <v>1.393585574E-3</v>
      </c>
      <c r="I1113" s="74">
        <v>61170806</v>
      </c>
      <c r="J1113" s="74">
        <v>-989060</v>
      </c>
      <c r="K1113" s="74">
        <v>0</v>
      </c>
      <c r="L1113" s="74"/>
      <c r="M1113" s="74">
        <v>-4847</v>
      </c>
      <c r="N1113" s="74">
        <v>5687540</v>
      </c>
      <c r="O1113" s="74">
        <v>-9853416</v>
      </c>
      <c r="P1113" s="74">
        <v>2643767</v>
      </c>
      <c r="Q1113" s="74">
        <v>-1441</v>
      </c>
      <c r="R1113" s="74">
        <v>7251021</v>
      </c>
      <c r="S1113" s="75">
        <v>65904370</v>
      </c>
      <c r="T1113" s="75">
        <v>3233169</v>
      </c>
      <c r="U1113" s="75">
        <v>3660474</v>
      </c>
      <c r="V1113" s="75">
        <v>8552</v>
      </c>
      <c r="W1113" s="75">
        <v>17977339</v>
      </c>
      <c r="X1113" s="76">
        <v>24879534</v>
      </c>
      <c r="Y1113" s="75">
        <v>10784551</v>
      </c>
      <c r="Z1113" s="75">
        <v>17726658</v>
      </c>
      <c r="AA1113" s="75">
        <v>1441</v>
      </c>
      <c r="AB1113" s="75">
        <v>0</v>
      </c>
      <c r="AC1113" s="76">
        <v>28512650</v>
      </c>
      <c r="AD1113" s="75">
        <v>5687540</v>
      </c>
      <c r="AE1113" s="75">
        <v>-1509068</v>
      </c>
      <c r="AF1113" s="75">
        <v>4178472</v>
      </c>
      <c r="AG1113" s="74">
        <v>79567720</v>
      </c>
      <c r="AH1113" s="74">
        <v>55215517</v>
      </c>
      <c r="AI1113" s="74">
        <v>53762472</v>
      </c>
      <c r="AJ1113" s="74">
        <v>82168935</v>
      </c>
      <c r="AK1113" s="87"/>
    </row>
    <row r="1114" spans="1:37" x14ac:dyDescent="0.3">
      <c r="A1114" s="23"/>
      <c r="B1114" s="77">
        <v>5</v>
      </c>
      <c r="C1114" s="77" t="s">
        <v>3749</v>
      </c>
      <c r="D1114" s="60" t="s">
        <v>3286</v>
      </c>
      <c r="E1114" s="60" t="s">
        <v>3287</v>
      </c>
      <c r="F1114" s="60" t="s">
        <v>3699</v>
      </c>
      <c r="G1114" s="61" t="s">
        <v>3288</v>
      </c>
      <c r="H1114" s="62">
        <v>4.4528628000000002E-5</v>
      </c>
      <c r="I1114" s="74">
        <v>1846886</v>
      </c>
      <c r="J1114" s="74">
        <v>-31603</v>
      </c>
      <c r="K1114" s="74">
        <v>0</v>
      </c>
      <c r="L1114" s="74"/>
      <c r="M1114" s="74">
        <v>-155</v>
      </c>
      <c r="N1114" s="74">
        <v>196585</v>
      </c>
      <c r="O1114" s="74">
        <v>-314842</v>
      </c>
      <c r="P1114" s="74">
        <v>84475</v>
      </c>
      <c r="Q1114" s="74">
        <v>-46</v>
      </c>
      <c r="R1114" s="74">
        <v>324511</v>
      </c>
      <c r="S1114" s="75">
        <v>2105811</v>
      </c>
      <c r="T1114" s="75">
        <v>103308</v>
      </c>
      <c r="U1114" s="75">
        <v>116962</v>
      </c>
      <c r="V1114" s="75">
        <v>273</v>
      </c>
      <c r="W1114" s="75">
        <v>417237</v>
      </c>
      <c r="X1114" s="76">
        <v>637780</v>
      </c>
      <c r="Y1114" s="75">
        <v>344594</v>
      </c>
      <c r="Z1114" s="75">
        <v>566412</v>
      </c>
      <c r="AA1114" s="75">
        <v>46</v>
      </c>
      <c r="AB1114" s="75">
        <v>150662</v>
      </c>
      <c r="AC1114" s="76">
        <v>1061714</v>
      </c>
      <c r="AD1114" s="75">
        <v>196585</v>
      </c>
      <c r="AE1114" s="75">
        <v>-108908</v>
      </c>
      <c r="AF1114" s="75">
        <v>87677</v>
      </c>
      <c r="AG1114" s="74">
        <v>2542392</v>
      </c>
      <c r="AH1114" s="74">
        <v>1764277</v>
      </c>
      <c r="AI1114" s="74">
        <v>1717849</v>
      </c>
      <c r="AJ1114" s="74">
        <v>2625508</v>
      </c>
      <c r="AK1114" s="87"/>
    </row>
    <row r="1115" spans="1:37" x14ac:dyDescent="0.3">
      <c r="A1115" s="23"/>
      <c r="B1115" s="77">
        <v>5</v>
      </c>
      <c r="C1115" s="77" t="s">
        <v>3749</v>
      </c>
      <c r="D1115" s="60" t="s">
        <v>3289</v>
      </c>
      <c r="E1115" s="60" t="s">
        <v>3290</v>
      </c>
      <c r="F1115" s="60" t="s">
        <v>3699</v>
      </c>
      <c r="G1115" s="61" t="s">
        <v>3291</v>
      </c>
      <c r="H1115" s="62">
        <v>9.0922772E-5</v>
      </c>
      <c r="I1115" s="74">
        <v>4963799</v>
      </c>
      <c r="J1115" s="74">
        <v>-64530</v>
      </c>
      <c r="K1115" s="74">
        <v>0</v>
      </c>
      <c r="L1115" s="74"/>
      <c r="M1115" s="74">
        <v>-316</v>
      </c>
      <c r="N1115" s="74">
        <v>236880</v>
      </c>
      <c r="O1115" s="74">
        <v>-642874</v>
      </c>
      <c r="P1115" s="74">
        <v>172489</v>
      </c>
      <c r="Q1115" s="74">
        <v>-94</v>
      </c>
      <c r="R1115" s="74">
        <v>-365506</v>
      </c>
      <c r="S1115" s="75">
        <v>4299848</v>
      </c>
      <c r="T1115" s="75">
        <v>210944</v>
      </c>
      <c r="U1115" s="75">
        <v>238823</v>
      </c>
      <c r="V1115" s="75">
        <v>558</v>
      </c>
      <c r="W1115" s="75">
        <v>1002011</v>
      </c>
      <c r="X1115" s="76">
        <v>1452336</v>
      </c>
      <c r="Y1115" s="75">
        <v>703625</v>
      </c>
      <c r="Z1115" s="75">
        <v>1156554</v>
      </c>
      <c r="AA1115" s="75">
        <v>94</v>
      </c>
      <c r="AB1115" s="75">
        <v>471062</v>
      </c>
      <c r="AC1115" s="76">
        <v>2331335</v>
      </c>
      <c r="AD1115" s="75">
        <v>236880</v>
      </c>
      <c r="AE1115" s="75">
        <v>-36526</v>
      </c>
      <c r="AF1115" s="75">
        <v>200354</v>
      </c>
      <c r="AG1115" s="74">
        <v>5191298</v>
      </c>
      <c r="AH1115" s="74">
        <v>3602468</v>
      </c>
      <c r="AI1115" s="74">
        <v>3507666</v>
      </c>
      <c r="AJ1115" s="74">
        <v>5361011</v>
      </c>
      <c r="AK1115" s="87"/>
    </row>
    <row r="1116" spans="1:37" x14ac:dyDescent="0.3">
      <c r="A1116" s="23"/>
      <c r="B1116" s="77">
        <v>4</v>
      </c>
      <c r="C1116" s="77" t="s">
        <v>3750</v>
      </c>
      <c r="D1116" s="60" t="s">
        <v>3292</v>
      </c>
      <c r="E1116" s="60" t="s">
        <v>3293</v>
      </c>
      <c r="F1116" s="60" t="s">
        <v>3699</v>
      </c>
      <c r="G1116" s="61" t="s">
        <v>3294</v>
      </c>
      <c r="H1116" s="62">
        <v>5.3051669000000001E-5</v>
      </c>
      <c r="I1116" s="74">
        <v>2584858</v>
      </c>
      <c r="J1116" s="74">
        <v>-37652</v>
      </c>
      <c r="K1116" s="74">
        <v>0</v>
      </c>
      <c r="L1116" s="74"/>
      <c r="M1116" s="74">
        <v>-185</v>
      </c>
      <c r="N1116" s="74">
        <v>181177</v>
      </c>
      <c r="O1116" s="74">
        <v>-375104</v>
      </c>
      <c r="P1116" s="74">
        <v>100644</v>
      </c>
      <c r="Q1116" s="74">
        <v>-55</v>
      </c>
      <c r="R1116" s="74">
        <v>55194</v>
      </c>
      <c r="S1116" s="75">
        <v>2508877</v>
      </c>
      <c r="T1116" s="75">
        <v>123082</v>
      </c>
      <c r="U1116" s="75">
        <v>139349</v>
      </c>
      <c r="V1116" s="75">
        <v>326</v>
      </c>
      <c r="W1116" s="75">
        <v>70983</v>
      </c>
      <c r="X1116" s="76">
        <v>333740</v>
      </c>
      <c r="Y1116" s="75">
        <v>410551</v>
      </c>
      <c r="Z1116" s="75">
        <v>674827</v>
      </c>
      <c r="AA1116" s="75">
        <v>55</v>
      </c>
      <c r="AB1116" s="75">
        <v>701673</v>
      </c>
      <c r="AC1116" s="76">
        <v>1787106</v>
      </c>
      <c r="AD1116" s="75">
        <v>181177</v>
      </c>
      <c r="AE1116" s="75">
        <v>-203943</v>
      </c>
      <c r="AF1116" s="75">
        <v>-22766</v>
      </c>
      <c r="AG1116" s="74">
        <v>3029021</v>
      </c>
      <c r="AH1116" s="74">
        <v>2101970</v>
      </c>
      <c r="AI1116" s="74">
        <v>2046655</v>
      </c>
      <c r="AJ1116" s="74">
        <v>3128046</v>
      </c>
      <c r="AK1116" s="87"/>
    </row>
    <row r="1117" spans="1:37" x14ac:dyDescent="0.3">
      <c r="A1117" s="23"/>
      <c r="B1117" s="77">
        <v>4</v>
      </c>
      <c r="C1117" s="77" t="s">
        <v>3750</v>
      </c>
      <c r="D1117" s="60" t="s">
        <v>3295</v>
      </c>
      <c r="E1117" s="60" t="s">
        <v>3296</v>
      </c>
      <c r="F1117" s="60" t="s">
        <v>3699</v>
      </c>
      <c r="G1117" s="61" t="s">
        <v>3297</v>
      </c>
      <c r="H1117" s="62">
        <v>5.7981759999999998E-5</v>
      </c>
      <c r="I1117" s="74">
        <v>2480995</v>
      </c>
      <c r="J1117" s="74">
        <v>-41151</v>
      </c>
      <c r="K1117" s="74">
        <v>0</v>
      </c>
      <c r="L1117" s="74"/>
      <c r="M1117" s="74">
        <v>-202</v>
      </c>
      <c r="N1117" s="74">
        <v>245479</v>
      </c>
      <c r="O1117" s="74">
        <v>-409963</v>
      </c>
      <c r="P1117" s="74">
        <v>109997</v>
      </c>
      <c r="Q1117" s="74">
        <v>-60</v>
      </c>
      <c r="R1117" s="74">
        <v>356932</v>
      </c>
      <c r="S1117" s="75">
        <v>2742027</v>
      </c>
      <c r="T1117" s="75">
        <v>134520</v>
      </c>
      <c r="U1117" s="75">
        <v>152298</v>
      </c>
      <c r="V1117" s="75">
        <v>356</v>
      </c>
      <c r="W1117" s="75">
        <v>737922</v>
      </c>
      <c r="X1117" s="76">
        <v>1025096</v>
      </c>
      <c r="Y1117" s="75">
        <v>448704</v>
      </c>
      <c r="Z1117" s="75">
        <v>737538</v>
      </c>
      <c r="AA1117" s="75">
        <v>60</v>
      </c>
      <c r="AB1117" s="75">
        <v>0</v>
      </c>
      <c r="AC1117" s="76">
        <v>1186302</v>
      </c>
      <c r="AD1117" s="75">
        <v>245479</v>
      </c>
      <c r="AE1117" s="75">
        <v>-74304</v>
      </c>
      <c r="AF1117" s="75">
        <v>171175</v>
      </c>
      <c r="AG1117" s="74">
        <v>3310508</v>
      </c>
      <c r="AH1117" s="74">
        <v>2297306</v>
      </c>
      <c r="AI1117" s="74">
        <v>2236851</v>
      </c>
      <c r="AJ1117" s="74">
        <v>3418735</v>
      </c>
      <c r="AK1117" s="87"/>
    </row>
    <row r="1118" spans="1:37" x14ac:dyDescent="0.3">
      <c r="A1118" s="23"/>
      <c r="B1118" s="77">
        <v>4</v>
      </c>
      <c r="C1118" s="77" t="s">
        <v>3750</v>
      </c>
      <c r="D1118" s="60" t="s">
        <v>3298</v>
      </c>
      <c r="E1118" s="60" t="s">
        <v>3299</v>
      </c>
      <c r="F1118" s="60" t="s">
        <v>3699</v>
      </c>
      <c r="G1118" s="61" t="s">
        <v>3300</v>
      </c>
      <c r="H1118" s="62">
        <v>5.9779644E-5</v>
      </c>
      <c r="I1118" s="74">
        <v>2798737</v>
      </c>
      <c r="J1118" s="74">
        <v>-42427</v>
      </c>
      <c r="K1118" s="74">
        <v>0</v>
      </c>
      <c r="L1118" s="74"/>
      <c r="M1118" s="74">
        <v>-208</v>
      </c>
      <c r="N1118" s="74">
        <v>219870</v>
      </c>
      <c r="O1118" s="74">
        <v>-422675</v>
      </c>
      <c r="P1118" s="74">
        <v>113408</v>
      </c>
      <c r="Q1118" s="74">
        <v>-62</v>
      </c>
      <c r="R1118" s="74">
        <v>160410</v>
      </c>
      <c r="S1118" s="75">
        <v>2827053</v>
      </c>
      <c r="T1118" s="75">
        <v>138691</v>
      </c>
      <c r="U1118" s="75">
        <v>157021</v>
      </c>
      <c r="V1118" s="75">
        <v>367</v>
      </c>
      <c r="W1118" s="75">
        <v>206258</v>
      </c>
      <c r="X1118" s="76">
        <v>502337</v>
      </c>
      <c r="Y1118" s="75">
        <v>462617</v>
      </c>
      <c r="Z1118" s="75">
        <v>760408</v>
      </c>
      <c r="AA1118" s="75">
        <v>62</v>
      </c>
      <c r="AB1118" s="75">
        <v>441377</v>
      </c>
      <c r="AC1118" s="76">
        <v>1664464</v>
      </c>
      <c r="AD1118" s="75">
        <v>219870</v>
      </c>
      <c r="AE1118" s="75">
        <v>-180183</v>
      </c>
      <c r="AF1118" s="75">
        <v>39687</v>
      </c>
      <c r="AG1118" s="74">
        <v>3413160</v>
      </c>
      <c r="AH1118" s="74">
        <v>2368541</v>
      </c>
      <c r="AI1118" s="74">
        <v>2306210</v>
      </c>
      <c r="AJ1118" s="74">
        <v>3524742</v>
      </c>
      <c r="AK1118" s="87"/>
    </row>
    <row r="1119" spans="1:37" x14ac:dyDescent="0.3">
      <c r="A1119" s="23"/>
      <c r="B1119" s="77">
        <v>4</v>
      </c>
      <c r="C1119" s="77" t="s">
        <v>3750</v>
      </c>
      <c r="D1119" s="60" t="s">
        <v>3301</v>
      </c>
      <c r="E1119" s="60" t="s">
        <v>3302</v>
      </c>
      <c r="F1119" s="60" t="s">
        <v>3699</v>
      </c>
      <c r="G1119" s="61" t="s">
        <v>3303</v>
      </c>
      <c r="H1119" s="62">
        <v>1.1463624E-5</v>
      </c>
      <c r="I1119" s="74">
        <v>461486</v>
      </c>
      <c r="J1119" s="74">
        <v>-8136</v>
      </c>
      <c r="K1119" s="74">
        <v>0</v>
      </c>
      <c r="L1119" s="74"/>
      <c r="M1119" s="74">
        <v>-40</v>
      </c>
      <c r="N1119" s="74">
        <v>52541</v>
      </c>
      <c r="O1119" s="74">
        <v>-81054</v>
      </c>
      <c r="P1119" s="74">
        <v>21748</v>
      </c>
      <c r="Q1119" s="74">
        <v>-12</v>
      </c>
      <c r="R1119" s="74">
        <v>95597</v>
      </c>
      <c r="S1119" s="75">
        <v>542130</v>
      </c>
      <c r="T1119" s="75">
        <v>26596</v>
      </c>
      <c r="U1119" s="75">
        <v>30111</v>
      </c>
      <c r="V1119" s="75">
        <v>70</v>
      </c>
      <c r="W1119" s="75">
        <v>184803</v>
      </c>
      <c r="X1119" s="76">
        <v>241580</v>
      </c>
      <c r="Y1119" s="75">
        <v>88714</v>
      </c>
      <c r="Z1119" s="75">
        <v>145819</v>
      </c>
      <c r="AA1119" s="75">
        <v>12</v>
      </c>
      <c r="AB1119" s="75">
        <v>0</v>
      </c>
      <c r="AC1119" s="76">
        <v>234545</v>
      </c>
      <c r="AD1119" s="75">
        <v>52541</v>
      </c>
      <c r="AE1119" s="75">
        <v>-13734</v>
      </c>
      <c r="AF1119" s="75">
        <v>38807</v>
      </c>
      <c r="AG1119" s="74">
        <v>654523</v>
      </c>
      <c r="AH1119" s="74">
        <v>454202</v>
      </c>
      <c r="AI1119" s="74">
        <v>442250</v>
      </c>
      <c r="AJ1119" s="74">
        <v>675921</v>
      </c>
      <c r="AK1119" s="87"/>
    </row>
    <row r="1120" spans="1:37" x14ac:dyDescent="0.3">
      <c r="A1120" s="23"/>
      <c r="B1120" s="77">
        <v>4</v>
      </c>
      <c r="C1120" s="77" t="s">
        <v>3750</v>
      </c>
      <c r="D1120" s="60" t="s">
        <v>3304</v>
      </c>
      <c r="E1120" s="60" t="s">
        <v>3305</v>
      </c>
      <c r="F1120" s="60" t="s">
        <v>3699</v>
      </c>
      <c r="G1120" s="61" t="s">
        <v>3306</v>
      </c>
      <c r="H1120" s="62">
        <v>1.1896187000000001E-5</v>
      </c>
      <c r="I1120" s="74">
        <v>535385</v>
      </c>
      <c r="J1120" s="74">
        <v>-8443</v>
      </c>
      <c r="K1120" s="74">
        <v>0</v>
      </c>
      <c r="L1120" s="74"/>
      <c r="M1120" s="74">
        <v>-41</v>
      </c>
      <c r="N1120" s="74">
        <v>46729</v>
      </c>
      <c r="O1120" s="74">
        <v>-84113</v>
      </c>
      <c r="P1120" s="74">
        <v>22568</v>
      </c>
      <c r="Q1120" s="74">
        <v>-12</v>
      </c>
      <c r="R1120" s="74">
        <v>50513</v>
      </c>
      <c r="S1120" s="75">
        <v>562586</v>
      </c>
      <c r="T1120" s="75">
        <v>27600</v>
      </c>
      <c r="U1120" s="75">
        <v>31247</v>
      </c>
      <c r="V1120" s="75">
        <v>73</v>
      </c>
      <c r="W1120" s="75">
        <v>64946</v>
      </c>
      <c r="X1120" s="76">
        <v>123866</v>
      </c>
      <c r="Y1120" s="75">
        <v>92061</v>
      </c>
      <c r="Z1120" s="75">
        <v>151322</v>
      </c>
      <c r="AA1120" s="75">
        <v>12</v>
      </c>
      <c r="AB1120" s="75">
        <v>73577</v>
      </c>
      <c r="AC1120" s="76">
        <v>316972</v>
      </c>
      <c r="AD1120" s="75">
        <v>46729</v>
      </c>
      <c r="AE1120" s="75">
        <v>-33832</v>
      </c>
      <c r="AF1120" s="75">
        <v>12897</v>
      </c>
      <c r="AG1120" s="74">
        <v>679221</v>
      </c>
      <c r="AH1120" s="74">
        <v>471341</v>
      </c>
      <c r="AI1120" s="74">
        <v>458937</v>
      </c>
      <c r="AJ1120" s="74">
        <v>701426</v>
      </c>
      <c r="AK1120" s="87"/>
    </row>
    <row r="1121" spans="1:37" x14ac:dyDescent="0.3">
      <c r="A1121" s="23"/>
      <c r="B1121" s="77">
        <v>4</v>
      </c>
      <c r="C1121" s="77" t="s">
        <v>3750</v>
      </c>
      <c r="D1121" s="60" t="s">
        <v>3307</v>
      </c>
      <c r="E1121" s="60" t="s">
        <v>3308</v>
      </c>
      <c r="F1121" s="60" t="s">
        <v>3699</v>
      </c>
      <c r="G1121" s="61" t="s">
        <v>3309</v>
      </c>
      <c r="H1121" s="62">
        <v>6.9873721000000006E-5</v>
      </c>
      <c r="I1121" s="74">
        <v>3121763</v>
      </c>
      <c r="J1121" s="74">
        <v>-49591</v>
      </c>
      <c r="K1121" s="74">
        <v>0</v>
      </c>
      <c r="L1121" s="74"/>
      <c r="M1121" s="74">
        <v>-243</v>
      </c>
      <c r="N1121" s="74">
        <v>277627</v>
      </c>
      <c r="O1121" s="74">
        <v>-494046</v>
      </c>
      <c r="P1121" s="74">
        <v>132557</v>
      </c>
      <c r="Q1121" s="74">
        <v>-72</v>
      </c>
      <c r="R1121" s="74">
        <v>316418</v>
      </c>
      <c r="S1121" s="75">
        <v>3304413</v>
      </c>
      <c r="T1121" s="75">
        <v>162110</v>
      </c>
      <c r="U1121" s="75">
        <v>183534</v>
      </c>
      <c r="V1121" s="75">
        <v>429</v>
      </c>
      <c r="W1121" s="75">
        <v>628355</v>
      </c>
      <c r="X1121" s="76">
        <v>974428</v>
      </c>
      <c r="Y1121" s="75">
        <v>540732</v>
      </c>
      <c r="Z1121" s="75">
        <v>888806</v>
      </c>
      <c r="AA1121" s="75">
        <v>72</v>
      </c>
      <c r="AB1121" s="75">
        <v>0</v>
      </c>
      <c r="AC1121" s="76">
        <v>1429610</v>
      </c>
      <c r="AD1121" s="75">
        <v>277627</v>
      </c>
      <c r="AE1121" s="75">
        <v>-105840</v>
      </c>
      <c r="AF1121" s="75">
        <v>171787</v>
      </c>
      <c r="AG1121" s="74">
        <v>3989488</v>
      </c>
      <c r="AH1121" s="74">
        <v>2768480</v>
      </c>
      <c r="AI1121" s="74">
        <v>2695625</v>
      </c>
      <c r="AJ1121" s="74">
        <v>4119911</v>
      </c>
      <c r="AK1121" s="87"/>
    </row>
    <row r="1122" spans="1:37" x14ac:dyDescent="0.3">
      <c r="A1122" s="23"/>
      <c r="B1122" s="77">
        <v>4</v>
      </c>
      <c r="C1122" s="77" t="s">
        <v>3750</v>
      </c>
      <c r="D1122" s="60" t="s">
        <v>3310</v>
      </c>
      <c r="E1122" s="60" t="s">
        <v>3311</v>
      </c>
      <c r="F1122" s="60" t="s">
        <v>3699</v>
      </c>
      <c r="G1122" s="61" t="s">
        <v>3312</v>
      </c>
      <c r="H1122" s="62">
        <v>5.5306068999999997E-5</v>
      </c>
      <c r="I1122" s="74">
        <v>3083113</v>
      </c>
      <c r="J1122" s="74">
        <v>-39252</v>
      </c>
      <c r="K1122" s="74">
        <v>0</v>
      </c>
      <c r="L1122" s="74"/>
      <c r="M1122" s="74">
        <v>-192</v>
      </c>
      <c r="N1122" s="74">
        <v>135293</v>
      </c>
      <c r="O1122" s="74">
        <v>-391044</v>
      </c>
      <c r="P1122" s="74">
        <v>104921</v>
      </c>
      <c r="Q1122" s="74">
        <v>-57</v>
      </c>
      <c r="R1122" s="74">
        <v>-277290</v>
      </c>
      <c r="S1122" s="75">
        <v>2615492</v>
      </c>
      <c r="T1122" s="75">
        <v>128312</v>
      </c>
      <c r="U1122" s="75">
        <v>145270</v>
      </c>
      <c r="V1122" s="75">
        <v>339</v>
      </c>
      <c r="W1122" s="75">
        <v>9</v>
      </c>
      <c r="X1122" s="76">
        <v>273930</v>
      </c>
      <c r="Y1122" s="75">
        <v>427997</v>
      </c>
      <c r="Z1122" s="75">
        <v>703503</v>
      </c>
      <c r="AA1122" s="75">
        <v>57</v>
      </c>
      <c r="AB1122" s="75">
        <v>591160</v>
      </c>
      <c r="AC1122" s="76">
        <v>1722717</v>
      </c>
      <c r="AD1122" s="75">
        <v>135293</v>
      </c>
      <c r="AE1122" s="75">
        <v>-142022</v>
      </c>
      <c r="AF1122" s="75">
        <v>-6729</v>
      </c>
      <c r="AG1122" s="74">
        <v>3157738</v>
      </c>
      <c r="AH1122" s="74">
        <v>2191292</v>
      </c>
      <c r="AI1122" s="74">
        <v>2133626</v>
      </c>
      <c r="AJ1122" s="74">
        <v>3260970</v>
      </c>
      <c r="AK1122" s="87"/>
    </row>
    <row r="1123" spans="1:37" x14ac:dyDescent="0.3">
      <c r="A1123" s="23"/>
      <c r="B1123" s="77">
        <v>4</v>
      </c>
      <c r="C1123" s="77" t="s">
        <v>3750</v>
      </c>
      <c r="D1123" s="60" t="s">
        <v>3313</v>
      </c>
      <c r="E1123" s="60" t="s">
        <v>3314</v>
      </c>
      <c r="F1123" s="60" t="s">
        <v>3699</v>
      </c>
      <c r="G1123" s="61" t="s">
        <v>3315</v>
      </c>
      <c r="H1123" s="62">
        <v>4.6544907000000001E-5</v>
      </c>
      <c r="I1123" s="74">
        <v>2260095</v>
      </c>
      <c r="J1123" s="74">
        <v>-33034</v>
      </c>
      <c r="K1123" s="74">
        <v>0</v>
      </c>
      <c r="L1123" s="74"/>
      <c r="M1123" s="74">
        <v>-162</v>
      </c>
      <c r="N1123" s="74">
        <v>160021</v>
      </c>
      <c r="O1123" s="74">
        <v>-329098</v>
      </c>
      <c r="P1123" s="74">
        <v>88300</v>
      </c>
      <c r="Q1123" s="74">
        <v>-48</v>
      </c>
      <c r="R1123" s="74">
        <v>55090</v>
      </c>
      <c r="S1123" s="75">
        <v>2201164</v>
      </c>
      <c r="T1123" s="75">
        <v>107986</v>
      </c>
      <c r="U1123" s="75">
        <v>122258</v>
      </c>
      <c r="V1123" s="75">
        <v>286</v>
      </c>
      <c r="W1123" s="75">
        <v>569773</v>
      </c>
      <c r="X1123" s="76">
        <v>800303</v>
      </c>
      <c r="Y1123" s="75">
        <v>360197</v>
      </c>
      <c r="Z1123" s="75">
        <v>592060</v>
      </c>
      <c r="AA1123" s="75">
        <v>48</v>
      </c>
      <c r="AB1123" s="75">
        <v>0</v>
      </c>
      <c r="AC1123" s="76">
        <v>952305</v>
      </c>
      <c r="AD1123" s="75">
        <v>160021</v>
      </c>
      <c r="AE1123" s="75">
        <v>-20582</v>
      </c>
      <c r="AF1123" s="75">
        <v>139439</v>
      </c>
      <c r="AG1123" s="74">
        <v>2657513</v>
      </c>
      <c r="AH1123" s="74">
        <v>1844165</v>
      </c>
      <c r="AI1123" s="74">
        <v>1795634</v>
      </c>
      <c r="AJ1123" s="74">
        <v>2744392</v>
      </c>
      <c r="AK1123" s="87"/>
    </row>
    <row r="1124" spans="1:37" x14ac:dyDescent="0.3">
      <c r="A1124" s="23"/>
      <c r="B1124" s="77">
        <v>5</v>
      </c>
      <c r="C1124" s="77" t="s">
        <v>3749</v>
      </c>
      <c r="D1124" s="60" t="s">
        <v>3316</v>
      </c>
      <c r="E1124" s="60" t="s">
        <v>3317</v>
      </c>
      <c r="F1124" s="60" t="s">
        <v>3699</v>
      </c>
      <c r="G1124" s="61" t="s">
        <v>3318</v>
      </c>
      <c r="H1124" s="62">
        <v>1.92921694E-4</v>
      </c>
      <c r="I1124" s="74">
        <v>9514317</v>
      </c>
      <c r="J1124" s="74">
        <v>-136921</v>
      </c>
      <c r="K1124" s="74">
        <v>0</v>
      </c>
      <c r="L1124" s="74"/>
      <c r="M1124" s="74">
        <v>-671</v>
      </c>
      <c r="N1124" s="74">
        <v>643047</v>
      </c>
      <c r="O1124" s="74">
        <v>-1364062</v>
      </c>
      <c r="P1124" s="74">
        <v>365991</v>
      </c>
      <c r="Q1124" s="74">
        <v>-200</v>
      </c>
      <c r="R1124" s="74">
        <v>102002</v>
      </c>
      <c r="S1124" s="75">
        <v>9123503</v>
      </c>
      <c r="T1124" s="75">
        <v>447585</v>
      </c>
      <c r="U1124" s="75">
        <v>506739</v>
      </c>
      <c r="V1124" s="75">
        <v>1184</v>
      </c>
      <c r="W1124" s="75">
        <v>146624</v>
      </c>
      <c r="X1124" s="76">
        <v>1102132</v>
      </c>
      <c r="Y1124" s="75">
        <v>1492965</v>
      </c>
      <c r="Z1124" s="75">
        <v>2453998</v>
      </c>
      <c r="AA1124" s="75">
        <v>200</v>
      </c>
      <c r="AB1124" s="75">
        <v>0</v>
      </c>
      <c r="AC1124" s="76">
        <v>3947163</v>
      </c>
      <c r="AD1124" s="75">
        <v>643047</v>
      </c>
      <c r="AE1124" s="75">
        <v>-376924</v>
      </c>
      <c r="AF1124" s="75">
        <v>266123</v>
      </c>
      <c r="AG1124" s="74">
        <v>11014996</v>
      </c>
      <c r="AH1124" s="74">
        <v>7643787</v>
      </c>
      <c r="AI1124" s="74">
        <v>7442634</v>
      </c>
      <c r="AJ1124" s="74">
        <v>11375096</v>
      </c>
      <c r="AK1124" s="87"/>
    </row>
    <row r="1125" spans="1:37" x14ac:dyDescent="0.3">
      <c r="A1125" s="23"/>
      <c r="B1125" s="77">
        <v>4</v>
      </c>
      <c r="C1125" s="77" t="s">
        <v>3750</v>
      </c>
      <c r="D1125" s="60" t="s">
        <v>3319</v>
      </c>
      <c r="E1125" s="60" t="s">
        <v>3320</v>
      </c>
      <c r="F1125" s="60" t="s">
        <v>3699</v>
      </c>
      <c r="G1125" s="61" t="s">
        <v>3321</v>
      </c>
      <c r="H1125" s="62">
        <v>5.823538E-5</v>
      </c>
      <c r="I1125" s="74">
        <v>2895507</v>
      </c>
      <c r="J1125" s="74">
        <v>-41331</v>
      </c>
      <c r="K1125" s="74">
        <v>0</v>
      </c>
      <c r="L1125" s="74"/>
      <c r="M1125" s="74">
        <v>-203</v>
      </c>
      <c r="N1125" s="74">
        <v>190868</v>
      </c>
      <c r="O1125" s="74">
        <v>-411756</v>
      </c>
      <c r="P1125" s="74">
        <v>110478</v>
      </c>
      <c r="Q1125" s="74">
        <v>-60</v>
      </c>
      <c r="R1125" s="74">
        <v>10520</v>
      </c>
      <c r="S1125" s="75">
        <v>2754023</v>
      </c>
      <c r="T1125" s="75">
        <v>135108</v>
      </c>
      <c r="U1125" s="75">
        <v>152964</v>
      </c>
      <c r="V1125" s="75">
        <v>357</v>
      </c>
      <c r="W1125" s="75">
        <v>554313</v>
      </c>
      <c r="X1125" s="76">
        <v>842742</v>
      </c>
      <c r="Y1125" s="75">
        <v>450667</v>
      </c>
      <c r="Z1125" s="75">
        <v>740764</v>
      </c>
      <c r="AA1125" s="75">
        <v>60</v>
      </c>
      <c r="AB1125" s="75">
        <v>0</v>
      </c>
      <c r="AC1125" s="76">
        <v>1191491</v>
      </c>
      <c r="AD1125" s="75">
        <v>190868</v>
      </c>
      <c r="AE1125" s="75">
        <v>-37612</v>
      </c>
      <c r="AF1125" s="75">
        <v>153256</v>
      </c>
      <c r="AG1125" s="74">
        <v>3324989</v>
      </c>
      <c r="AH1125" s="74">
        <v>2307355</v>
      </c>
      <c r="AI1125" s="74">
        <v>2246635</v>
      </c>
      <c r="AJ1125" s="74">
        <v>3433689</v>
      </c>
      <c r="AK1125" s="87"/>
    </row>
    <row r="1126" spans="1:37" x14ac:dyDescent="0.3">
      <c r="A1126" s="23"/>
      <c r="B1126" s="77">
        <v>4</v>
      </c>
      <c r="C1126" s="77" t="s">
        <v>3750</v>
      </c>
      <c r="D1126" s="60" t="s">
        <v>3322</v>
      </c>
      <c r="E1126" s="60" t="s">
        <v>3323</v>
      </c>
      <c r="F1126" s="60" t="s">
        <v>3699</v>
      </c>
      <c r="G1126" s="61" t="s">
        <v>3324</v>
      </c>
      <c r="H1126" s="62">
        <v>4.2868826000000003E-5</v>
      </c>
      <c r="I1126" s="74">
        <v>2171359</v>
      </c>
      <c r="J1126" s="74">
        <v>-30425</v>
      </c>
      <c r="K1126" s="74">
        <v>0</v>
      </c>
      <c r="L1126" s="74"/>
      <c r="M1126" s="74">
        <v>-149</v>
      </c>
      <c r="N1126" s="74">
        <v>134999</v>
      </c>
      <c r="O1126" s="74">
        <v>-303106</v>
      </c>
      <c r="P1126" s="74">
        <v>81326</v>
      </c>
      <c r="Q1126" s="74">
        <v>-44</v>
      </c>
      <c r="R1126" s="74">
        <v>-26641</v>
      </c>
      <c r="S1126" s="75">
        <v>2027319</v>
      </c>
      <c r="T1126" s="75">
        <v>99457</v>
      </c>
      <c r="U1126" s="75">
        <v>112602</v>
      </c>
      <c r="V1126" s="75">
        <v>263</v>
      </c>
      <c r="W1126" s="75">
        <v>4</v>
      </c>
      <c r="X1126" s="76">
        <v>212326</v>
      </c>
      <c r="Y1126" s="75">
        <v>331749</v>
      </c>
      <c r="Z1126" s="75">
        <v>545299</v>
      </c>
      <c r="AA1126" s="75">
        <v>44</v>
      </c>
      <c r="AB1126" s="75">
        <v>323149</v>
      </c>
      <c r="AC1126" s="76">
        <v>1200241</v>
      </c>
      <c r="AD1126" s="75">
        <v>134999</v>
      </c>
      <c r="AE1126" s="75">
        <v>-125287</v>
      </c>
      <c r="AF1126" s="75">
        <v>9712</v>
      </c>
      <c r="AG1126" s="74">
        <v>2447625</v>
      </c>
      <c r="AH1126" s="74">
        <v>1698514</v>
      </c>
      <c r="AI1126" s="74">
        <v>1653816</v>
      </c>
      <c r="AJ1126" s="74">
        <v>2527642</v>
      </c>
      <c r="AK1126" s="87"/>
    </row>
    <row r="1127" spans="1:37" x14ac:dyDescent="0.3">
      <c r="A1127" s="23"/>
      <c r="B1127" s="77">
        <v>4</v>
      </c>
      <c r="C1127" s="77" t="s">
        <v>3750</v>
      </c>
      <c r="D1127" s="60" t="s">
        <v>3325</v>
      </c>
      <c r="E1127" s="60" t="s">
        <v>3326</v>
      </c>
      <c r="F1127" s="60" t="s">
        <v>3699</v>
      </c>
      <c r="G1127" s="61" t="s">
        <v>3327</v>
      </c>
      <c r="H1127" s="62">
        <v>1.1535934159999999E-3</v>
      </c>
      <c r="I1127" s="74">
        <v>55547927</v>
      </c>
      <c r="J1127" s="74">
        <v>-818732</v>
      </c>
      <c r="K1127" s="74">
        <v>0</v>
      </c>
      <c r="L1127" s="74"/>
      <c r="M1127" s="74">
        <v>-4012</v>
      </c>
      <c r="N1127" s="74">
        <v>4030543</v>
      </c>
      <c r="O1127" s="74">
        <v>-8156539</v>
      </c>
      <c r="P1127" s="74">
        <v>2188479</v>
      </c>
      <c r="Q1127" s="74">
        <v>-1193</v>
      </c>
      <c r="R1127" s="74">
        <v>1768374</v>
      </c>
      <c r="S1127" s="75">
        <v>54554847</v>
      </c>
      <c r="T1127" s="75">
        <v>2676379</v>
      </c>
      <c r="U1127" s="75">
        <v>3030096</v>
      </c>
      <c r="V1127" s="75">
        <v>7079</v>
      </c>
      <c r="W1127" s="75">
        <v>7792650</v>
      </c>
      <c r="X1127" s="76">
        <v>13506204</v>
      </c>
      <c r="Y1127" s="75">
        <v>8927322</v>
      </c>
      <c r="Z1127" s="75">
        <v>14673915</v>
      </c>
      <c r="AA1127" s="75">
        <v>1193</v>
      </c>
      <c r="AB1127" s="75">
        <v>0</v>
      </c>
      <c r="AC1127" s="76">
        <v>23602430</v>
      </c>
      <c r="AD1127" s="75">
        <v>4030543</v>
      </c>
      <c r="AE1127" s="75">
        <v>-1482920</v>
      </c>
      <c r="AF1127" s="75">
        <v>2547623</v>
      </c>
      <c r="AG1127" s="74">
        <v>65865204</v>
      </c>
      <c r="AH1127" s="74">
        <v>45706742</v>
      </c>
      <c r="AI1127" s="74">
        <v>44503929</v>
      </c>
      <c r="AJ1127" s="74">
        <v>68018458</v>
      </c>
      <c r="AK1127" s="87"/>
    </row>
    <row r="1128" spans="1:37" x14ac:dyDescent="0.3">
      <c r="A1128" s="23"/>
      <c r="B1128" s="77">
        <v>4</v>
      </c>
      <c r="C1128" s="77" t="s">
        <v>3750</v>
      </c>
      <c r="D1128" s="60" t="s">
        <v>3328</v>
      </c>
      <c r="E1128" s="60" t="s">
        <v>3329</v>
      </c>
      <c r="F1128" s="60" t="s">
        <v>3699</v>
      </c>
      <c r="G1128" s="61" t="s">
        <v>3330</v>
      </c>
      <c r="H1128" s="62">
        <v>1.03799624E-4</v>
      </c>
      <c r="I1128" s="74">
        <v>4740728</v>
      </c>
      <c r="J1128" s="74">
        <v>-73669</v>
      </c>
      <c r="K1128" s="74">
        <v>0</v>
      </c>
      <c r="L1128" s="74"/>
      <c r="M1128" s="74">
        <v>-361</v>
      </c>
      <c r="N1128" s="74">
        <v>398179</v>
      </c>
      <c r="O1128" s="74">
        <v>-733920</v>
      </c>
      <c r="P1128" s="74">
        <v>196918</v>
      </c>
      <c r="Q1128" s="74">
        <v>-107</v>
      </c>
      <c r="R1128" s="74">
        <v>381043</v>
      </c>
      <c r="S1128" s="75">
        <v>4908811</v>
      </c>
      <c r="T1128" s="75">
        <v>240819</v>
      </c>
      <c r="U1128" s="75">
        <v>272646</v>
      </c>
      <c r="V1128" s="75">
        <v>637</v>
      </c>
      <c r="W1128" s="75">
        <v>489940</v>
      </c>
      <c r="X1128" s="76">
        <v>1004042</v>
      </c>
      <c r="Y1128" s="75">
        <v>803275</v>
      </c>
      <c r="Z1128" s="75">
        <v>1320350</v>
      </c>
      <c r="AA1128" s="75">
        <v>107</v>
      </c>
      <c r="AB1128" s="75">
        <v>167197</v>
      </c>
      <c r="AC1128" s="76">
        <v>2290929</v>
      </c>
      <c r="AD1128" s="75">
        <v>398179</v>
      </c>
      <c r="AE1128" s="75">
        <v>-227735</v>
      </c>
      <c r="AF1128" s="75">
        <v>170444</v>
      </c>
      <c r="AG1128" s="74">
        <v>5926510</v>
      </c>
      <c r="AH1128" s="74">
        <v>4112664</v>
      </c>
      <c r="AI1128" s="74">
        <v>4004436</v>
      </c>
      <c r="AJ1128" s="74">
        <v>6120259</v>
      </c>
      <c r="AK1128" s="87"/>
    </row>
    <row r="1129" spans="1:37" ht="14.15" customHeight="1" x14ac:dyDescent="0.35">
      <c r="A1129" s="23"/>
      <c r="C1129" s="60" t="s">
        <v>3751</v>
      </c>
      <c r="D1129" s="100">
        <v>2372</v>
      </c>
      <c r="F1129" s="79"/>
      <c r="G1129" s="25" t="s">
        <v>3331</v>
      </c>
      <c r="H1129" s="62">
        <v>1.16947E-6</v>
      </c>
      <c r="I1129" s="74">
        <v>0</v>
      </c>
      <c r="J1129" s="74">
        <v>0</v>
      </c>
      <c r="K1129" s="74">
        <v>-830</v>
      </c>
      <c r="L1129" s="78"/>
      <c r="M1129" s="74">
        <v>-4</v>
      </c>
      <c r="N1129" s="74">
        <v>11855</v>
      </c>
      <c r="O1129" s="74">
        <v>-8269</v>
      </c>
      <c r="P1129" s="74">
        <v>2219</v>
      </c>
      <c r="Q1129" s="74">
        <v>-1</v>
      </c>
      <c r="R1129" s="74">
        <v>50337</v>
      </c>
      <c r="S1129" s="75">
        <v>55307</v>
      </c>
      <c r="T1129" s="75">
        <v>2713</v>
      </c>
      <c r="U1129" s="75">
        <v>3072</v>
      </c>
      <c r="V1129" s="75">
        <v>7</v>
      </c>
      <c r="W1129" s="75">
        <v>64719</v>
      </c>
      <c r="X1129" s="76">
        <v>70511</v>
      </c>
      <c r="Y1129" s="75">
        <v>9050</v>
      </c>
      <c r="Z1129" s="75">
        <v>14876</v>
      </c>
      <c r="AA1129" s="75">
        <v>1</v>
      </c>
      <c r="AB1129" s="75">
        <v>0</v>
      </c>
      <c r="AC1129" s="76">
        <v>23927</v>
      </c>
      <c r="AD1129" s="75">
        <v>11855</v>
      </c>
      <c r="AE1129" s="75">
        <v>-2299</v>
      </c>
      <c r="AF1129" s="75">
        <v>9556</v>
      </c>
      <c r="AG1129" s="74">
        <v>66772</v>
      </c>
      <c r="AH1129" s="74">
        <v>46336</v>
      </c>
      <c r="AI1129" s="74">
        <v>45116</v>
      </c>
      <c r="AJ1129" s="74">
        <v>68955</v>
      </c>
      <c r="AK1129" s="87"/>
    </row>
    <row r="1130" spans="1:37" x14ac:dyDescent="0.3">
      <c r="A1130" s="23"/>
      <c r="B1130" s="77">
        <v>5</v>
      </c>
      <c r="C1130" s="77" t="s">
        <v>3749</v>
      </c>
      <c r="D1130" s="60" t="s">
        <v>3332</v>
      </c>
      <c r="E1130" s="60" t="s">
        <v>3333</v>
      </c>
      <c r="F1130" s="60" t="s">
        <v>3699</v>
      </c>
      <c r="G1130" s="61" t="s">
        <v>3334</v>
      </c>
      <c r="H1130" s="62">
        <v>2.3348540000000001E-5</v>
      </c>
      <c r="I1130" s="74">
        <v>1168336</v>
      </c>
      <c r="J1130" s="74">
        <v>-16571</v>
      </c>
      <c r="K1130" s="74">
        <v>0</v>
      </c>
      <c r="L1130" s="74"/>
      <c r="M1130" s="74">
        <v>-81</v>
      </c>
      <c r="N1130" s="74">
        <v>75499</v>
      </c>
      <c r="O1130" s="74">
        <v>-165087</v>
      </c>
      <c r="P1130" s="74">
        <v>44294</v>
      </c>
      <c r="Q1130" s="74">
        <v>-24</v>
      </c>
      <c r="R1130" s="74">
        <v>-2186</v>
      </c>
      <c r="S1130" s="75">
        <v>1104180</v>
      </c>
      <c r="T1130" s="75">
        <v>54169</v>
      </c>
      <c r="U1130" s="75">
        <v>61329</v>
      </c>
      <c r="V1130" s="75">
        <v>143</v>
      </c>
      <c r="W1130" s="75">
        <v>84414</v>
      </c>
      <c r="X1130" s="76">
        <v>200055</v>
      </c>
      <c r="Y1130" s="75">
        <v>180688</v>
      </c>
      <c r="Z1130" s="75">
        <v>296998</v>
      </c>
      <c r="AA1130" s="75">
        <v>24</v>
      </c>
      <c r="AB1130" s="75">
        <v>2807</v>
      </c>
      <c r="AC1130" s="76">
        <v>480517</v>
      </c>
      <c r="AD1130" s="75">
        <v>75499</v>
      </c>
      <c r="AE1130" s="75">
        <v>-33889</v>
      </c>
      <c r="AF1130" s="75">
        <v>41610</v>
      </c>
      <c r="AG1130" s="74">
        <v>1333101</v>
      </c>
      <c r="AH1130" s="74">
        <v>925097</v>
      </c>
      <c r="AI1130" s="74">
        <v>900752</v>
      </c>
      <c r="AJ1130" s="74">
        <v>1376682</v>
      </c>
      <c r="AK1130" s="87"/>
    </row>
    <row r="1131" spans="1:37" x14ac:dyDescent="0.3">
      <c r="A1131" s="23"/>
      <c r="B1131" s="77">
        <v>4</v>
      </c>
      <c r="C1131" s="77" t="s">
        <v>3750</v>
      </c>
      <c r="D1131" s="60" t="s">
        <v>3335</v>
      </c>
      <c r="E1131" s="60" t="s">
        <v>3336</v>
      </c>
      <c r="F1131" s="60" t="s">
        <v>3699</v>
      </c>
      <c r="G1131" s="61" t="s">
        <v>3337</v>
      </c>
      <c r="H1131" s="62">
        <v>1.9149718999999999E-5</v>
      </c>
      <c r="I1131" s="74">
        <v>727984</v>
      </c>
      <c r="J1131" s="74">
        <v>-13591</v>
      </c>
      <c r="K1131" s="74">
        <v>0</v>
      </c>
      <c r="L1131" s="74"/>
      <c r="M1131" s="74">
        <v>-67</v>
      </c>
      <c r="N1131" s="74">
        <v>93687</v>
      </c>
      <c r="O1131" s="74">
        <v>-135399</v>
      </c>
      <c r="P1131" s="74">
        <v>36329</v>
      </c>
      <c r="Q1131" s="74">
        <v>-20</v>
      </c>
      <c r="R1131" s="74">
        <v>196690</v>
      </c>
      <c r="S1131" s="75">
        <v>905613</v>
      </c>
      <c r="T1131" s="75">
        <v>44428</v>
      </c>
      <c r="U1131" s="75">
        <v>50300</v>
      </c>
      <c r="V1131" s="75">
        <v>118</v>
      </c>
      <c r="W1131" s="75">
        <v>272459</v>
      </c>
      <c r="X1131" s="76">
        <v>367305</v>
      </c>
      <c r="Y1131" s="75">
        <v>148194</v>
      </c>
      <c r="Z1131" s="75">
        <v>243588</v>
      </c>
      <c r="AA1131" s="75">
        <v>20</v>
      </c>
      <c r="AB1131" s="75">
        <v>0</v>
      </c>
      <c r="AC1131" s="76">
        <v>391802</v>
      </c>
      <c r="AD1131" s="75">
        <v>93687</v>
      </c>
      <c r="AE1131" s="75">
        <v>-34851</v>
      </c>
      <c r="AF1131" s="75">
        <v>58836</v>
      </c>
      <c r="AG1131" s="74">
        <v>1093366</v>
      </c>
      <c r="AH1131" s="74">
        <v>758735</v>
      </c>
      <c r="AI1131" s="74">
        <v>738768</v>
      </c>
      <c r="AJ1131" s="74">
        <v>1129110</v>
      </c>
      <c r="AK1131" s="87"/>
    </row>
    <row r="1132" spans="1:37" x14ac:dyDescent="0.3">
      <c r="A1132" s="23"/>
      <c r="B1132" s="77">
        <v>4</v>
      </c>
      <c r="C1132" s="77" t="s">
        <v>3750</v>
      </c>
      <c r="D1132" s="60" t="s">
        <v>3338</v>
      </c>
      <c r="E1132" s="60" t="s">
        <v>3339</v>
      </c>
      <c r="F1132" s="60" t="s">
        <v>3699</v>
      </c>
      <c r="G1132" s="61" t="s">
        <v>3340</v>
      </c>
      <c r="H1132" s="62">
        <v>4.1960021000000002E-5</v>
      </c>
      <c r="I1132" s="74">
        <v>1939241</v>
      </c>
      <c r="J1132" s="74">
        <v>-29780</v>
      </c>
      <c r="K1132" s="74">
        <v>0</v>
      </c>
      <c r="L1132" s="74"/>
      <c r="M1132" s="74">
        <v>-146</v>
      </c>
      <c r="N1132" s="74">
        <v>157809</v>
      </c>
      <c r="O1132" s="74">
        <v>-296680</v>
      </c>
      <c r="P1132" s="74">
        <v>79602</v>
      </c>
      <c r="Q1132" s="74">
        <v>-43</v>
      </c>
      <c r="R1132" s="74">
        <v>134338</v>
      </c>
      <c r="S1132" s="75">
        <v>1984341</v>
      </c>
      <c r="T1132" s="75">
        <v>97349</v>
      </c>
      <c r="U1132" s="75">
        <v>110215</v>
      </c>
      <c r="V1132" s="75">
        <v>257</v>
      </c>
      <c r="W1132" s="75">
        <v>338036</v>
      </c>
      <c r="X1132" s="76">
        <v>545857</v>
      </c>
      <c r="Y1132" s="75">
        <v>324716</v>
      </c>
      <c r="Z1132" s="75">
        <v>533739</v>
      </c>
      <c r="AA1132" s="75">
        <v>43</v>
      </c>
      <c r="AB1132" s="75">
        <v>0</v>
      </c>
      <c r="AC1132" s="76">
        <v>858498</v>
      </c>
      <c r="AD1132" s="75">
        <v>157809</v>
      </c>
      <c r="AE1132" s="75">
        <v>-58971</v>
      </c>
      <c r="AF1132" s="75">
        <v>98838</v>
      </c>
      <c r="AG1132" s="74">
        <v>2395736</v>
      </c>
      <c r="AH1132" s="74">
        <v>1662506</v>
      </c>
      <c r="AI1132" s="74">
        <v>1618756</v>
      </c>
      <c r="AJ1132" s="74">
        <v>2474057</v>
      </c>
      <c r="AK1132" s="87"/>
    </row>
    <row r="1133" spans="1:37" x14ac:dyDescent="0.3">
      <c r="A1133" s="23"/>
      <c r="B1133" s="77">
        <v>4</v>
      </c>
      <c r="C1133" s="77" t="s">
        <v>3750</v>
      </c>
      <c r="D1133" s="60" t="s">
        <v>3341</v>
      </c>
      <c r="E1133" s="60" t="s">
        <v>3342</v>
      </c>
      <c r="F1133" s="60" t="s">
        <v>3699</v>
      </c>
      <c r="G1133" s="61" t="s">
        <v>3343</v>
      </c>
      <c r="H1133" s="62">
        <v>1.4167495000000001E-5</v>
      </c>
      <c r="I1133" s="74">
        <v>1002734</v>
      </c>
      <c r="J1133" s="74">
        <v>-10055</v>
      </c>
      <c r="K1133" s="74">
        <v>0</v>
      </c>
      <c r="L1133" s="74"/>
      <c r="M1133" s="74">
        <v>-49</v>
      </c>
      <c r="N1133" s="74">
        <v>5280</v>
      </c>
      <c r="O1133" s="74">
        <v>-100172</v>
      </c>
      <c r="P1133" s="74">
        <v>26877</v>
      </c>
      <c r="Q1133" s="74">
        <v>-15</v>
      </c>
      <c r="R1133" s="74">
        <v>-254604</v>
      </c>
      <c r="S1133" s="75">
        <v>669996</v>
      </c>
      <c r="T1133" s="75">
        <v>32869</v>
      </c>
      <c r="U1133" s="75">
        <v>37213</v>
      </c>
      <c r="V1133" s="75">
        <v>87</v>
      </c>
      <c r="W1133" s="75">
        <v>4</v>
      </c>
      <c r="X1133" s="76">
        <v>70173</v>
      </c>
      <c r="Y1133" s="75">
        <v>109638</v>
      </c>
      <c r="Z1133" s="75">
        <v>180213</v>
      </c>
      <c r="AA1133" s="75">
        <v>15</v>
      </c>
      <c r="AB1133" s="75">
        <v>574478</v>
      </c>
      <c r="AC1133" s="76">
        <v>864344</v>
      </c>
      <c r="AD1133" s="75">
        <v>5280</v>
      </c>
      <c r="AE1133" s="75">
        <v>-62951</v>
      </c>
      <c r="AF1133" s="75">
        <v>-57671</v>
      </c>
      <c r="AG1133" s="74">
        <v>808903</v>
      </c>
      <c r="AH1133" s="74">
        <v>561333</v>
      </c>
      <c r="AI1133" s="74">
        <v>546561</v>
      </c>
      <c r="AJ1133" s="74">
        <v>835347</v>
      </c>
      <c r="AK1133" s="87"/>
    </row>
    <row r="1134" spans="1:37" x14ac:dyDescent="0.3">
      <c r="A1134" s="23"/>
      <c r="B1134" s="77">
        <v>5</v>
      </c>
      <c r="C1134" s="77" t="s">
        <v>3749</v>
      </c>
      <c r="D1134" s="60" t="s">
        <v>3344</v>
      </c>
      <c r="E1134" s="60" t="s">
        <v>3345</v>
      </c>
      <c r="F1134" s="60" t="s">
        <v>3699</v>
      </c>
      <c r="G1134" s="61" t="s">
        <v>3346</v>
      </c>
      <c r="H1134" s="62">
        <v>2.38726876E-4</v>
      </c>
      <c r="I1134" s="74">
        <v>10775804</v>
      </c>
      <c r="J1134" s="74">
        <v>-169430</v>
      </c>
      <c r="K1134" s="74">
        <v>0</v>
      </c>
      <c r="L1134" s="74"/>
      <c r="M1134" s="74">
        <v>-830</v>
      </c>
      <c r="N1134" s="74">
        <v>933329</v>
      </c>
      <c r="O1134" s="74">
        <v>-1687930</v>
      </c>
      <c r="P1134" s="74">
        <v>452888</v>
      </c>
      <c r="Q1134" s="74">
        <v>-247</v>
      </c>
      <c r="R1134" s="74">
        <v>986102</v>
      </c>
      <c r="S1134" s="75">
        <v>11289686</v>
      </c>
      <c r="T1134" s="75">
        <v>553855</v>
      </c>
      <c r="U1134" s="75">
        <v>627054</v>
      </c>
      <c r="V1134" s="75">
        <v>1465</v>
      </c>
      <c r="W1134" s="75">
        <v>1713391</v>
      </c>
      <c r="X1134" s="76">
        <v>2895765</v>
      </c>
      <c r="Y1134" s="75">
        <v>1847437</v>
      </c>
      <c r="Z1134" s="75">
        <v>3036649</v>
      </c>
      <c r="AA1134" s="75">
        <v>247</v>
      </c>
      <c r="AB1134" s="75">
        <v>0</v>
      </c>
      <c r="AC1134" s="76">
        <v>4884333</v>
      </c>
      <c r="AD1134" s="75">
        <v>933329</v>
      </c>
      <c r="AE1134" s="75">
        <v>-405840</v>
      </c>
      <c r="AF1134" s="75">
        <v>527489</v>
      </c>
      <c r="AG1134" s="74">
        <v>13630274</v>
      </c>
      <c r="AH1134" s="74">
        <v>9458643</v>
      </c>
      <c r="AI1134" s="74">
        <v>9209730</v>
      </c>
      <c r="AJ1134" s="74">
        <v>14075873</v>
      </c>
      <c r="AK1134" s="87"/>
    </row>
    <row r="1135" spans="1:37" x14ac:dyDescent="0.3">
      <c r="A1135" s="23"/>
      <c r="B1135" s="77">
        <v>5</v>
      </c>
      <c r="C1135" s="77" t="s">
        <v>3749</v>
      </c>
      <c r="D1135" s="60" t="s">
        <v>3347</v>
      </c>
      <c r="E1135" s="60" t="s">
        <v>3348</v>
      </c>
      <c r="F1135" s="60" t="s">
        <v>3699</v>
      </c>
      <c r="G1135" s="61" t="s">
        <v>3349</v>
      </c>
      <c r="H1135" s="62">
        <v>7.6832772000000004E-5</v>
      </c>
      <c r="I1135" s="74">
        <v>3591790</v>
      </c>
      <c r="J1135" s="74">
        <v>-54530</v>
      </c>
      <c r="K1135" s="74">
        <v>0</v>
      </c>
      <c r="L1135" s="74"/>
      <c r="M1135" s="74">
        <v>-267</v>
      </c>
      <c r="N1135" s="74">
        <v>283327</v>
      </c>
      <c r="O1135" s="74">
        <v>-543250</v>
      </c>
      <c r="P1135" s="74">
        <v>145759</v>
      </c>
      <c r="Q1135" s="74">
        <v>-79</v>
      </c>
      <c r="R1135" s="74">
        <v>210766</v>
      </c>
      <c r="S1135" s="75">
        <v>3633516</v>
      </c>
      <c r="T1135" s="75">
        <v>178255</v>
      </c>
      <c r="U1135" s="75">
        <v>201813</v>
      </c>
      <c r="V1135" s="75">
        <v>471</v>
      </c>
      <c r="W1135" s="75">
        <v>598559</v>
      </c>
      <c r="X1135" s="76">
        <v>979098</v>
      </c>
      <c r="Y1135" s="75">
        <v>594586</v>
      </c>
      <c r="Z1135" s="75">
        <v>977327</v>
      </c>
      <c r="AA1135" s="75">
        <v>79</v>
      </c>
      <c r="AB1135" s="75">
        <v>0</v>
      </c>
      <c r="AC1135" s="76">
        <v>1571992</v>
      </c>
      <c r="AD1135" s="75">
        <v>283327</v>
      </c>
      <c r="AE1135" s="75">
        <v>-104450</v>
      </c>
      <c r="AF1135" s="75">
        <v>178877</v>
      </c>
      <c r="AG1135" s="74">
        <v>4386820</v>
      </c>
      <c r="AH1135" s="74">
        <v>3044206</v>
      </c>
      <c r="AI1135" s="74">
        <v>2964095</v>
      </c>
      <c r="AJ1135" s="74">
        <v>4530233</v>
      </c>
      <c r="AK1135" s="87"/>
    </row>
    <row r="1136" spans="1:37" x14ac:dyDescent="0.3">
      <c r="A1136" s="23"/>
      <c r="B1136" s="77">
        <v>4</v>
      </c>
      <c r="C1136" s="77" t="s">
        <v>3750</v>
      </c>
      <c r="D1136" s="60" t="s">
        <v>3350</v>
      </c>
      <c r="E1136" s="60" t="s">
        <v>3351</v>
      </c>
      <c r="F1136" s="60" t="s">
        <v>3699</v>
      </c>
      <c r="G1136" s="61" t="s">
        <v>3352</v>
      </c>
      <c r="H1136" s="62">
        <v>1.01467728E-4</v>
      </c>
      <c r="I1136" s="74">
        <v>4646274</v>
      </c>
      <c r="J1136" s="74">
        <v>-72014</v>
      </c>
      <c r="K1136" s="74">
        <v>0</v>
      </c>
      <c r="L1136" s="74"/>
      <c r="M1136" s="74">
        <v>-353</v>
      </c>
      <c r="N1136" s="74">
        <v>387573</v>
      </c>
      <c r="O1136" s="74">
        <v>-717433</v>
      </c>
      <c r="P1136" s="74">
        <v>192494</v>
      </c>
      <c r="Q1136" s="74">
        <v>-105</v>
      </c>
      <c r="R1136" s="74">
        <v>362097</v>
      </c>
      <c r="S1136" s="75">
        <v>4798533</v>
      </c>
      <c r="T1136" s="75">
        <v>235409</v>
      </c>
      <c r="U1136" s="75">
        <v>266521</v>
      </c>
      <c r="V1136" s="75">
        <v>623</v>
      </c>
      <c r="W1136" s="75">
        <v>720844</v>
      </c>
      <c r="X1136" s="76">
        <v>1223397</v>
      </c>
      <c r="Y1136" s="75">
        <v>785229</v>
      </c>
      <c r="Z1136" s="75">
        <v>1290688</v>
      </c>
      <c r="AA1136" s="75">
        <v>105</v>
      </c>
      <c r="AB1136" s="75">
        <v>0</v>
      </c>
      <c r="AC1136" s="76">
        <v>2076022</v>
      </c>
      <c r="AD1136" s="75">
        <v>387573</v>
      </c>
      <c r="AE1136" s="75">
        <v>-163131</v>
      </c>
      <c r="AF1136" s="75">
        <v>224442</v>
      </c>
      <c r="AG1136" s="74">
        <v>5793369</v>
      </c>
      <c r="AH1136" s="74">
        <v>4020272</v>
      </c>
      <c r="AI1136" s="74">
        <v>3914475</v>
      </c>
      <c r="AJ1136" s="74">
        <v>5982765</v>
      </c>
      <c r="AK1136" s="87"/>
    </row>
    <row r="1137" spans="1:37" x14ac:dyDescent="0.3">
      <c r="A1137" s="23"/>
      <c r="B1137" s="77">
        <v>5</v>
      </c>
      <c r="C1137" s="77" t="s">
        <v>3749</v>
      </c>
      <c r="D1137" s="60" t="s">
        <v>3353</v>
      </c>
      <c r="E1137" s="60" t="s">
        <v>3354</v>
      </c>
      <c r="F1137" s="60" t="s">
        <v>3699</v>
      </c>
      <c r="G1137" s="61" t="s">
        <v>3355</v>
      </c>
      <c r="H1137" s="62">
        <v>2.8901408999999999E-5</v>
      </c>
      <c r="I1137" s="74">
        <v>1206045</v>
      </c>
      <c r="J1137" s="74">
        <v>-20512</v>
      </c>
      <c r="K1137" s="74">
        <v>0</v>
      </c>
      <c r="L1137" s="74"/>
      <c r="M1137" s="74">
        <v>-101</v>
      </c>
      <c r="N1137" s="74">
        <v>126586</v>
      </c>
      <c r="O1137" s="74">
        <v>-204349</v>
      </c>
      <c r="P1137" s="74">
        <v>54829</v>
      </c>
      <c r="Q1137" s="74">
        <v>-30</v>
      </c>
      <c r="R1137" s="74">
        <v>204317</v>
      </c>
      <c r="S1137" s="75">
        <v>1366785</v>
      </c>
      <c r="T1137" s="75">
        <v>67052</v>
      </c>
      <c r="U1137" s="75">
        <v>75914</v>
      </c>
      <c r="V1137" s="75">
        <v>177</v>
      </c>
      <c r="W1137" s="75">
        <v>630473</v>
      </c>
      <c r="X1137" s="76">
        <v>773616</v>
      </c>
      <c r="Y1137" s="75">
        <v>223660</v>
      </c>
      <c r="Z1137" s="75">
        <v>367631</v>
      </c>
      <c r="AA1137" s="75">
        <v>30</v>
      </c>
      <c r="AB1137" s="75">
        <v>0</v>
      </c>
      <c r="AC1137" s="76">
        <v>591321</v>
      </c>
      <c r="AD1137" s="75">
        <v>126586</v>
      </c>
      <c r="AE1137" s="75">
        <v>-4544</v>
      </c>
      <c r="AF1137" s="75">
        <v>122042</v>
      </c>
      <c r="AG1137" s="74">
        <v>1650146</v>
      </c>
      <c r="AH1137" s="74">
        <v>1145108</v>
      </c>
      <c r="AI1137" s="74">
        <v>1114974</v>
      </c>
      <c r="AJ1137" s="74">
        <v>1704092</v>
      </c>
      <c r="AK1137" s="87"/>
    </row>
    <row r="1138" spans="1:37" x14ac:dyDescent="0.3">
      <c r="A1138" s="23"/>
      <c r="B1138" s="77">
        <v>4</v>
      </c>
      <c r="C1138" s="77" t="s">
        <v>3750</v>
      </c>
      <c r="D1138" s="60" t="s">
        <v>3356</v>
      </c>
      <c r="E1138" s="60" t="s">
        <v>3357</v>
      </c>
      <c r="F1138" s="60" t="s">
        <v>3699</v>
      </c>
      <c r="G1138" s="61" t="s">
        <v>3358</v>
      </c>
      <c r="H1138" s="62">
        <v>7.9407015000000002E-5</v>
      </c>
      <c r="I1138" s="74">
        <v>4335625</v>
      </c>
      <c r="J1138" s="74">
        <v>-56357</v>
      </c>
      <c r="K1138" s="74">
        <v>0</v>
      </c>
      <c r="L1138" s="74"/>
      <c r="M1138" s="74">
        <v>-276</v>
      </c>
      <c r="N1138" s="74">
        <v>206808</v>
      </c>
      <c r="O1138" s="74">
        <v>-561451</v>
      </c>
      <c r="P1138" s="74">
        <v>150643</v>
      </c>
      <c r="Q1138" s="74">
        <v>-82</v>
      </c>
      <c r="R1138" s="74">
        <v>-319654</v>
      </c>
      <c r="S1138" s="75">
        <v>3755256</v>
      </c>
      <c r="T1138" s="75">
        <v>184227</v>
      </c>
      <c r="U1138" s="75">
        <v>208575</v>
      </c>
      <c r="V1138" s="75">
        <v>487</v>
      </c>
      <c r="W1138" s="75">
        <v>10</v>
      </c>
      <c r="X1138" s="76">
        <v>393299</v>
      </c>
      <c r="Y1138" s="75">
        <v>614508</v>
      </c>
      <c r="Z1138" s="75">
        <v>1010071</v>
      </c>
      <c r="AA1138" s="75">
        <v>82</v>
      </c>
      <c r="AB1138" s="75">
        <v>910243</v>
      </c>
      <c r="AC1138" s="76">
        <v>2534904</v>
      </c>
      <c r="AD1138" s="75">
        <v>206808</v>
      </c>
      <c r="AE1138" s="75">
        <v>-226978</v>
      </c>
      <c r="AF1138" s="75">
        <v>-20170</v>
      </c>
      <c r="AG1138" s="74">
        <v>4533798</v>
      </c>
      <c r="AH1138" s="74">
        <v>3146200</v>
      </c>
      <c r="AI1138" s="74">
        <v>3063405</v>
      </c>
      <c r="AJ1138" s="74">
        <v>4682016</v>
      </c>
      <c r="AK1138" s="87"/>
    </row>
    <row r="1139" spans="1:37" x14ac:dyDescent="0.3">
      <c r="A1139" s="23"/>
      <c r="B1139" s="77">
        <v>4</v>
      </c>
      <c r="C1139" s="77" t="s">
        <v>3750</v>
      </c>
      <c r="D1139" s="60" t="s">
        <v>3359</v>
      </c>
      <c r="E1139" s="60" t="s">
        <v>3360</v>
      </c>
      <c r="F1139" s="60" t="s">
        <v>3699</v>
      </c>
      <c r="G1139" s="61" t="s">
        <v>3361</v>
      </c>
      <c r="H1139" s="62">
        <v>9.3079951000000003E-5</v>
      </c>
      <c r="I1139" s="74">
        <v>4613849</v>
      </c>
      <c r="J1139" s="74">
        <v>-66061</v>
      </c>
      <c r="K1139" s="74">
        <v>0</v>
      </c>
      <c r="L1139" s="74"/>
      <c r="M1139" s="74">
        <v>-324</v>
      </c>
      <c r="N1139" s="74">
        <v>307022</v>
      </c>
      <c r="O1139" s="74">
        <v>-658126</v>
      </c>
      <c r="P1139" s="74">
        <v>176582</v>
      </c>
      <c r="Q1139" s="74">
        <v>-96</v>
      </c>
      <c r="R1139" s="74">
        <v>29021</v>
      </c>
      <c r="S1139" s="75">
        <v>4401867</v>
      </c>
      <c r="T1139" s="75">
        <v>215949</v>
      </c>
      <c r="U1139" s="75">
        <v>244489</v>
      </c>
      <c r="V1139" s="75">
        <v>571</v>
      </c>
      <c r="W1139" s="75">
        <v>37341</v>
      </c>
      <c r="X1139" s="76">
        <v>498350</v>
      </c>
      <c r="Y1139" s="75">
        <v>720319</v>
      </c>
      <c r="Z1139" s="75">
        <v>1183994</v>
      </c>
      <c r="AA1139" s="75">
        <v>96</v>
      </c>
      <c r="AB1139" s="75">
        <v>101991</v>
      </c>
      <c r="AC1139" s="76">
        <v>2006400</v>
      </c>
      <c r="AD1139" s="75">
        <v>307022</v>
      </c>
      <c r="AE1139" s="75">
        <v>-197405</v>
      </c>
      <c r="AF1139" s="75">
        <v>109617</v>
      </c>
      <c r="AG1139" s="74">
        <v>5314463</v>
      </c>
      <c r="AH1139" s="74">
        <v>3687938</v>
      </c>
      <c r="AI1139" s="74">
        <v>3590887</v>
      </c>
      <c r="AJ1139" s="74">
        <v>5488203</v>
      </c>
      <c r="AK1139" s="87"/>
    </row>
    <row r="1140" spans="1:37" x14ac:dyDescent="0.3">
      <c r="A1140" s="23"/>
      <c r="B1140" s="77">
        <v>4</v>
      </c>
      <c r="C1140" s="77" t="s">
        <v>3750</v>
      </c>
      <c r="D1140" s="60" t="s">
        <v>3362</v>
      </c>
      <c r="E1140" s="60" t="s">
        <v>3363</v>
      </c>
      <c r="F1140" s="60" t="s">
        <v>3699</v>
      </c>
      <c r="G1140" s="61" t="s">
        <v>3364</v>
      </c>
      <c r="H1140" s="62">
        <v>1.04085651E-4</v>
      </c>
      <c r="I1140" s="74">
        <v>5192661</v>
      </c>
      <c r="J1140" s="74">
        <v>-73872</v>
      </c>
      <c r="K1140" s="74">
        <v>0</v>
      </c>
      <c r="L1140" s="74"/>
      <c r="M1140" s="74">
        <v>-362</v>
      </c>
      <c r="N1140" s="74">
        <v>338735</v>
      </c>
      <c r="O1140" s="74">
        <v>-735943</v>
      </c>
      <c r="P1140" s="74">
        <v>197461</v>
      </c>
      <c r="Q1140" s="74">
        <v>-108</v>
      </c>
      <c r="R1140" s="74">
        <v>3763</v>
      </c>
      <c r="S1140" s="75">
        <v>4922335</v>
      </c>
      <c r="T1140" s="75">
        <v>241483</v>
      </c>
      <c r="U1140" s="75">
        <v>273397</v>
      </c>
      <c r="V1140" s="75">
        <v>639</v>
      </c>
      <c r="W1140" s="75">
        <v>4870</v>
      </c>
      <c r="X1140" s="76">
        <v>520389</v>
      </c>
      <c r="Y1140" s="75">
        <v>805488</v>
      </c>
      <c r="Z1140" s="75">
        <v>1323988</v>
      </c>
      <c r="AA1140" s="75">
        <v>108</v>
      </c>
      <c r="AB1140" s="75">
        <v>558154</v>
      </c>
      <c r="AC1140" s="76">
        <v>2687738</v>
      </c>
      <c r="AD1140" s="75">
        <v>338735</v>
      </c>
      <c r="AE1140" s="75">
        <v>-283840</v>
      </c>
      <c r="AF1140" s="75">
        <v>54895</v>
      </c>
      <c r="AG1140" s="74">
        <v>5942841</v>
      </c>
      <c r="AH1140" s="74">
        <v>4123997</v>
      </c>
      <c r="AI1140" s="74">
        <v>4015471</v>
      </c>
      <c r="AJ1140" s="74">
        <v>6137124</v>
      </c>
      <c r="AK1140" s="87"/>
    </row>
    <row r="1141" spans="1:37" x14ac:dyDescent="0.3">
      <c r="A1141" s="23"/>
      <c r="B1141" s="77">
        <v>4</v>
      </c>
      <c r="C1141" s="77" t="s">
        <v>3750</v>
      </c>
      <c r="D1141" s="60" t="s">
        <v>3365</v>
      </c>
      <c r="E1141" s="60" t="s">
        <v>3366</v>
      </c>
      <c r="F1141" s="60" t="s">
        <v>3699</v>
      </c>
      <c r="G1141" s="61" t="s">
        <v>3367</v>
      </c>
      <c r="H1141" s="62">
        <v>2.67498656E-4</v>
      </c>
      <c r="I1141" s="74">
        <v>14238832</v>
      </c>
      <c r="J1141" s="74">
        <v>-189850</v>
      </c>
      <c r="K1141" s="74">
        <v>0</v>
      </c>
      <c r="L1141" s="74"/>
      <c r="M1141" s="74">
        <v>-930</v>
      </c>
      <c r="N1141" s="74">
        <v>747247</v>
      </c>
      <c r="O1141" s="74">
        <v>-1891363</v>
      </c>
      <c r="P1141" s="74">
        <v>507471</v>
      </c>
      <c r="Q1141" s="74">
        <v>-277</v>
      </c>
      <c r="R1141" s="74">
        <v>-760791</v>
      </c>
      <c r="S1141" s="75">
        <v>12650339</v>
      </c>
      <c r="T1141" s="75">
        <v>620607</v>
      </c>
      <c r="U1141" s="75">
        <v>702628</v>
      </c>
      <c r="V1141" s="75">
        <v>1641</v>
      </c>
      <c r="W1141" s="75">
        <v>933840</v>
      </c>
      <c r="X1141" s="76">
        <v>2258716</v>
      </c>
      <c r="Y1141" s="75">
        <v>2070094</v>
      </c>
      <c r="Z1141" s="75">
        <v>3402631</v>
      </c>
      <c r="AA1141" s="75">
        <v>277</v>
      </c>
      <c r="AB1141" s="75">
        <v>978117</v>
      </c>
      <c r="AC1141" s="76">
        <v>6451119</v>
      </c>
      <c r="AD1141" s="75">
        <v>747247</v>
      </c>
      <c r="AE1141" s="75">
        <v>-393005</v>
      </c>
      <c r="AF1141" s="75">
        <v>354242</v>
      </c>
      <c r="AG1141" s="74">
        <v>15273018</v>
      </c>
      <c r="AH1141" s="74">
        <v>10598615</v>
      </c>
      <c r="AI1141" s="74">
        <v>10319703</v>
      </c>
      <c r="AJ1141" s="74">
        <v>15772321</v>
      </c>
      <c r="AK1141" s="87"/>
    </row>
    <row r="1142" spans="1:37" x14ac:dyDescent="0.3">
      <c r="A1142" s="23"/>
      <c r="B1142" s="77">
        <v>4</v>
      </c>
      <c r="C1142" s="77" t="s">
        <v>3750</v>
      </c>
      <c r="D1142" s="60" t="s">
        <v>3368</v>
      </c>
      <c r="E1142" s="60" t="s">
        <v>3369</v>
      </c>
      <c r="F1142" s="60" t="s">
        <v>3699</v>
      </c>
      <c r="G1142" s="61" t="s">
        <v>3370</v>
      </c>
      <c r="H1142" s="62">
        <v>1.6755828E-5</v>
      </c>
      <c r="I1142" s="74">
        <v>792618</v>
      </c>
      <c r="J1142" s="74">
        <v>-11892</v>
      </c>
      <c r="K1142" s="74">
        <v>0</v>
      </c>
      <c r="L1142" s="74"/>
      <c r="M1142" s="74">
        <v>-58</v>
      </c>
      <c r="N1142" s="74">
        <v>60504</v>
      </c>
      <c r="O1142" s="74">
        <v>-118473</v>
      </c>
      <c r="P1142" s="74">
        <v>31787</v>
      </c>
      <c r="Q1142" s="74">
        <v>-17</v>
      </c>
      <c r="R1142" s="74">
        <v>37934</v>
      </c>
      <c r="S1142" s="75">
        <v>792403</v>
      </c>
      <c r="T1142" s="75">
        <v>38874</v>
      </c>
      <c r="U1142" s="75">
        <v>44012</v>
      </c>
      <c r="V1142" s="75">
        <v>103</v>
      </c>
      <c r="W1142" s="75">
        <v>48776</v>
      </c>
      <c r="X1142" s="76">
        <v>131765</v>
      </c>
      <c r="Y1142" s="75">
        <v>129668</v>
      </c>
      <c r="Z1142" s="75">
        <v>213137</v>
      </c>
      <c r="AA1142" s="75">
        <v>17</v>
      </c>
      <c r="AB1142" s="75">
        <v>35302</v>
      </c>
      <c r="AC1142" s="76">
        <v>378124</v>
      </c>
      <c r="AD1142" s="75">
        <v>60504</v>
      </c>
      <c r="AE1142" s="75">
        <v>-37943</v>
      </c>
      <c r="AF1142" s="75">
        <v>22561</v>
      </c>
      <c r="AG1142" s="74">
        <v>956685</v>
      </c>
      <c r="AH1142" s="74">
        <v>663886</v>
      </c>
      <c r="AI1142" s="74">
        <v>646415</v>
      </c>
      <c r="AJ1142" s="74">
        <v>987961</v>
      </c>
      <c r="AK1142" s="87"/>
    </row>
    <row r="1143" spans="1:37" x14ac:dyDescent="0.3">
      <c r="A1143" s="23"/>
      <c r="B1143" s="77">
        <v>5</v>
      </c>
      <c r="C1143" s="77" t="s">
        <v>3749</v>
      </c>
      <c r="D1143" s="60" t="s">
        <v>3371</v>
      </c>
      <c r="E1143" s="60" t="s">
        <v>3372</v>
      </c>
      <c r="F1143" s="60" t="s">
        <v>3699</v>
      </c>
      <c r="G1143" s="61" t="s">
        <v>3373</v>
      </c>
      <c r="H1143" s="62">
        <v>3.5525117999999999E-5</v>
      </c>
      <c r="I1143" s="74">
        <v>1812795</v>
      </c>
      <c r="J1143" s="74">
        <v>-25213</v>
      </c>
      <c r="K1143" s="74">
        <v>0</v>
      </c>
      <c r="L1143" s="74"/>
      <c r="M1143" s="74">
        <v>-124</v>
      </c>
      <c r="N1143" s="74">
        <v>110024</v>
      </c>
      <c r="O1143" s="74">
        <v>-251182</v>
      </c>
      <c r="P1143" s="74">
        <v>67395</v>
      </c>
      <c r="Q1143" s="74">
        <v>-37</v>
      </c>
      <c r="R1143" s="74">
        <v>-33632</v>
      </c>
      <c r="S1143" s="75">
        <v>1680026</v>
      </c>
      <c r="T1143" s="75">
        <v>82420</v>
      </c>
      <c r="U1143" s="75">
        <v>93312</v>
      </c>
      <c r="V1143" s="75">
        <v>218</v>
      </c>
      <c r="W1143" s="75">
        <v>210980</v>
      </c>
      <c r="X1143" s="76">
        <v>386930</v>
      </c>
      <c r="Y1143" s="75">
        <v>274918</v>
      </c>
      <c r="Z1143" s="75">
        <v>451886</v>
      </c>
      <c r="AA1143" s="75">
        <v>37</v>
      </c>
      <c r="AB1143" s="75">
        <v>43236</v>
      </c>
      <c r="AC1143" s="76">
        <v>770077</v>
      </c>
      <c r="AD1143" s="75">
        <v>110024</v>
      </c>
      <c r="AE1143" s="75">
        <v>-39837</v>
      </c>
      <c r="AF1143" s="75">
        <v>70187</v>
      </c>
      <c r="AG1143" s="74">
        <v>2028331</v>
      </c>
      <c r="AH1143" s="74">
        <v>1407547</v>
      </c>
      <c r="AI1143" s="74">
        <v>1370507</v>
      </c>
      <c r="AJ1143" s="74">
        <v>2094641</v>
      </c>
      <c r="AK1143" s="87"/>
    </row>
    <row r="1144" spans="1:37" x14ac:dyDescent="0.3">
      <c r="A1144" s="23"/>
      <c r="B1144" s="77">
        <v>4</v>
      </c>
      <c r="C1144" s="77" t="s">
        <v>3750</v>
      </c>
      <c r="D1144" s="60" t="s">
        <v>3374</v>
      </c>
      <c r="E1144" s="60" t="s">
        <v>3375</v>
      </c>
      <c r="F1144" s="60" t="s">
        <v>3699</v>
      </c>
      <c r="G1144" s="61" t="s">
        <v>3376</v>
      </c>
      <c r="H1144" s="62">
        <v>1.382412204E-3</v>
      </c>
      <c r="I1144" s="74">
        <v>68695941</v>
      </c>
      <c r="J1144" s="74">
        <v>-981102</v>
      </c>
      <c r="K1144" s="74">
        <v>-28</v>
      </c>
      <c r="L1144" s="78"/>
      <c r="M1144" s="74">
        <v>-4808</v>
      </c>
      <c r="N1144" s="74">
        <v>4536190</v>
      </c>
      <c r="O1144" s="74">
        <v>-9774414</v>
      </c>
      <c r="P1144" s="74">
        <v>2622570</v>
      </c>
      <c r="Q1144" s="74">
        <v>-1430</v>
      </c>
      <c r="R1144" s="74">
        <v>283047</v>
      </c>
      <c r="S1144" s="75">
        <v>65375966</v>
      </c>
      <c r="T1144" s="75">
        <v>3207247</v>
      </c>
      <c r="U1144" s="75">
        <v>3631125</v>
      </c>
      <c r="V1144" s="75">
        <v>8483</v>
      </c>
      <c r="W1144" s="75">
        <v>1685144</v>
      </c>
      <c r="X1144" s="76">
        <v>8531999</v>
      </c>
      <c r="Y1144" s="75">
        <v>10698084</v>
      </c>
      <c r="Z1144" s="75">
        <v>17584530</v>
      </c>
      <c r="AA1144" s="75">
        <v>1430</v>
      </c>
      <c r="AB1144" s="75">
        <v>0</v>
      </c>
      <c r="AC1144" s="76">
        <v>28284044</v>
      </c>
      <c r="AD1144" s="75">
        <v>4536190</v>
      </c>
      <c r="AE1144" s="75">
        <v>-2528979</v>
      </c>
      <c r="AF1144" s="75">
        <v>2007211</v>
      </c>
      <c r="AG1144" s="74">
        <v>78929769</v>
      </c>
      <c r="AH1144" s="74">
        <v>54772814</v>
      </c>
      <c r="AI1144" s="74">
        <v>53331420</v>
      </c>
      <c r="AJ1144" s="74">
        <v>81510128</v>
      </c>
      <c r="AK1144" s="87"/>
    </row>
    <row r="1145" spans="1:37" x14ac:dyDescent="0.3">
      <c r="A1145" s="23"/>
      <c r="B1145" s="77">
        <v>5</v>
      </c>
      <c r="C1145" s="77" t="s">
        <v>3749</v>
      </c>
      <c r="D1145" s="60" t="s">
        <v>3377</v>
      </c>
      <c r="E1145" s="60" t="s">
        <v>3378</v>
      </c>
      <c r="F1145" s="60" t="s">
        <v>3699</v>
      </c>
      <c r="G1145" s="61" t="s">
        <v>3379</v>
      </c>
      <c r="H1145" s="62">
        <v>2.981585E-5</v>
      </c>
      <c r="I1145" s="74">
        <v>1420720</v>
      </c>
      <c r="J1145" s="74">
        <v>-21161</v>
      </c>
      <c r="K1145" s="74">
        <v>0</v>
      </c>
      <c r="L1145" s="74"/>
      <c r="M1145" s="74">
        <v>-104</v>
      </c>
      <c r="N1145" s="74">
        <v>106240</v>
      </c>
      <c r="O1145" s="74">
        <v>-210814</v>
      </c>
      <c r="P1145" s="74">
        <v>56564</v>
      </c>
      <c r="Q1145" s="74">
        <v>-31</v>
      </c>
      <c r="R1145" s="74">
        <v>58613</v>
      </c>
      <c r="S1145" s="75">
        <v>1410027</v>
      </c>
      <c r="T1145" s="75">
        <v>69174</v>
      </c>
      <c r="U1145" s="75">
        <v>78316</v>
      </c>
      <c r="V1145" s="75">
        <v>183</v>
      </c>
      <c r="W1145" s="75">
        <v>378594</v>
      </c>
      <c r="X1145" s="76">
        <v>526267</v>
      </c>
      <c r="Y1145" s="75">
        <v>230736</v>
      </c>
      <c r="Z1145" s="75">
        <v>379263</v>
      </c>
      <c r="AA1145" s="75">
        <v>31</v>
      </c>
      <c r="AB1145" s="75">
        <v>0</v>
      </c>
      <c r="AC1145" s="76">
        <v>610030</v>
      </c>
      <c r="AD1145" s="75">
        <v>106240</v>
      </c>
      <c r="AE1145" s="75">
        <v>-15512</v>
      </c>
      <c r="AF1145" s="75">
        <v>90728</v>
      </c>
      <c r="AG1145" s="74">
        <v>1702356</v>
      </c>
      <c r="AH1145" s="74">
        <v>1181339</v>
      </c>
      <c r="AI1145" s="74">
        <v>1150251</v>
      </c>
      <c r="AJ1145" s="74">
        <v>1758009</v>
      </c>
      <c r="AK1145" s="87"/>
    </row>
    <row r="1146" spans="1:37" ht="14.15" customHeight="1" x14ac:dyDescent="0.3">
      <c r="A1146" s="23"/>
      <c r="B1146" s="77">
        <v>4</v>
      </c>
      <c r="C1146" s="77" t="s">
        <v>3750</v>
      </c>
      <c r="D1146" s="60" t="s">
        <v>3380</v>
      </c>
      <c r="E1146" s="60" t="s">
        <v>3381</v>
      </c>
      <c r="F1146" s="60" t="s">
        <v>3699</v>
      </c>
      <c r="G1146" s="61" t="s">
        <v>3382</v>
      </c>
      <c r="H1146" s="62">
        <v>6.3374004000000004E-5</v>
      </c>
      <c r="I1146" s="74">
        <v>3184153</v>
      </c>
      <c r="J1146" s="74">
        <v>-44978</v>
      </c>
      <c r="K1146" s="74">
        <v>0</v>
      </c>
      <c r="L1146" s="74"/>
      <c r="M1146" s="74">
        <v>-220</v>
      </c>
      <c r="N1146" s="74">
        <v>203137</v>
      </c>
      <c r="O1146" s="74">
        <v>-448089</v>
      </c>
      <c r="P1146" s="74">
        <v>120227</v>
      </c>
      <c r="Q1146" s="74">
        <v>-66</v>
      </c>
      <c r="R1146" s="74">
        <v>-17128</v>
      </c>
      <c r="S1146" s="75">
        <v>2997036</v>
      </c>
      <c r="T1146" s="75">
        <v>147030</v>
      </c>
      <c r="U1146" s="75">
        <v>166462</v>
      </c>
      <c r="V1146" s="75">
        <v>389</v>
      </c>
      <c r="W1146" s="75">
        <v>11</v>
      </c>
      <c r="X1146" s="76">
        <v>313892</v>
      </c>
      <c r="Y1146" s="75">
        <v>490433</v>
      </c>
      <c r="Z1146" s="75">
        <v>806129</v>
      </c>
      <c r="AA1146" s="75">
        <v>66</v>
      </c>
      <c r="AB1146" s="75">
        <v>102032</v>
      </c>
      <c r="AC1146" s="76">
        <v>1398660</v>
      </c>
      <c r="AD1146" s="75">
        <v>203137</v>
      </c>
      <c r="AE1146" s="75">
        <v>-135908</v>
      </c>
      <c r="AF1146" s="75">
        <v>67229</v>
      </c>
      <c r="AG1146" s="74">
        <v>3618382</v>
      </c>
      <c r="AH1146" s="74">
        <v>2510953</v>
      </c>
      <c r="AI1146" s="74">
        <v>2444875</v>
      </c>
      <c r="AJ1146" s="74">
        <v>3736674</v>
      </c>
      <c r="AK1146" s="87"/>
    </row>
    <row r="1147" spans="1:37" x14ac:dyDescent="0.3">
      <c r="A1147" s="23"/>
      <c r="B1147" s="77">
        <v>4</v>
      </c>
      <c r="C1147" s="77" t="s">
        <v>3750</v>
      </c>
      <c r="D1147" s="60" t="s">
        <v>3383</v>
      </c>
      <c r="E1147" s="60" t="s">
        <v>3384</v>
      </c>
      <c r="F1147" s="60" t="s">
        <v>3699</v>
      </c>
      <c r="G1147" s="61" t="s">
        <v>3385</v>
      </c>
      <c r="H1147" s="62">
        <v>3.0431582999999999E-5</v>
      </c>
      <c r="I1147" s="74">
        <v>1575538</v>
      </c>
      <c r="J1147" s="74">
        <v>-21598</v>
      </c>
      <c r="K1147" s="74">
        <v>0</v>
      </c>
      <c r="L1147" s="74"/>
      <c r="M1147" s="74">
        <v>-106</v>
      </c>
      <c r="N1147" s="74">
        <v>91123</v>
      </c>
      <c r="O1147" s="74">
        <v>-215168</v>
      </c>
      <c r="P1147" s="74">
        <v>57732</v>
      </c>
      <c r="Q1147" s="74">
        <v>-31</v>
      </c>
      <c r="R1147" s="74">
        <v>-48342</v>
      </c>
      <c r="S1147" s="75">
        <v>1439148</v>
      </c>
      <c r="T1147" s="75">
        <v>70602</v>
      </c>
      <c r="U1147" s="75">
        <v>79933</v>
      </c>
      <c r="V1147" s="75">
        <v>187</v>
      </c>
      <c r="W1147" s="75">
        <v>122641</v>
      </c>
      <c r="X1147" s="76">
        <v>273363</v>
      </c>
      <c r="Y1147" s="75">
        <v>235501</v>
      </c>
      <c r="Z1147" s="75">
        <v>387095</v>
      </c>
      <c r="AA1147" s="75">
        <v>31</v>
      </c>
      <c r="AB1147" s="75">
        <v>62150</v>
      </c>
      <c r="AC1147" s="76">
        <v>684777</v>
      </c>
      <c r="AD1147" s="75">
        <v>91123</v>
      </c>
      <c r="AE1147" s="75">
        <v>-42378</v>
      </c>
      <c r="AF1147" s="75">
        <v>48745</v>
      </c>
      <c r="AG1147" s="74">
        <v>1737512</v>
      </c>
      <c r="AH1147" s="74">
        <v>1205735</v>
      </c>
      <c r="AI1147" s="74">
        <v>1174006</v>
      </c>
      <c r="AJ1147" s="74">
        <v>1794314</v>
      </c>
      <c r="AK1147" s="87"/>
    </row>
    <row r="1148" spans="1:37" x14ac:dyDescent="0.3">
      <c r="A1148" s="23"/>
      <c r="B1148" s="77">
        <v>4</v>
      </c>
      <c r="C1148" s="77" t="s">
        <v>3750</v>
      </c>
      <c r="D1148" s="60" t="s">
        <v>3386</v>
      </c>
      <c r="E1148" s="60" t="s">
        <v>3387</v>
      </c>
      <c r="F1148" s="60" t="s">
        <v>3699</v>
      </c>
      <c r="G1148" s="61" t="s">
        <v>3388</v>
      </c>
      <c r="H1148" s="62">
        <v>3.6783199900000002E-3</v>
      </c>
      <c r="I1148" s="74">
        <v>182439261</v>
      </c>
      <c r="J1148" s="74">
        <v>-2610589</v>
      </c>
      <c r="K1148" s="74">
        <v>0</v>
      </c>
      <c r="L1148" s="74"/>
      <c r="M1148" s="74">
        <v>-12794</v>
      </c>
      <c r="N1148" s="74">
        <v>12117722</v>
      </c>
      <c r="O1148" s="74">
        <v>-26007744</v>
      </c>
      <c r="P1148" s="74">
        <v>6978130</v>
      </c>
      <c r="Q1148" s="74">
        <v>-3805</v>
      </c>
      <c r="R1148" s="74">
        <v>1052076</v>
      </c>
      <c r="S1148" s="75">
        <v>173952257</v>
      </c>
      <c r="T1148" s="75">
        <v>8533837</v>
      </c>
      <c r="U1148" s="75">
        <v>9661692</v>
      </c>
      <c r="V1148" s="75">
        <v>22571</v>
      </c>
      <c r="W1148" s="75">
        <v>11379279</v>
      </c>
      <c r="X1148" s="76">
        <v>29597379</v>
      </c>
      <c r="Y1148" s="75">
        <v>28465442</v>
      </c>
      <c r="Z1148" s="75">
        <v>46788888</v>
      </c>
      <c r="AA1148" s="75">
        <v>3805</v>
      </c>
      <c r="AB1148" s="75">
        <v>0</v>
      </c>
      <c r="AC1148" s="76">
        <v>75258135</v>
      </c>
      <c r="AD1148" s="75">
        <v>12117722</v>
      </c>
      <c r="AE1148" s="75">
        <v>-5804061</v>
      </c>
      <c r="AF1148" s="75">
        <v>6313661</v>
      </c>
      <c r="AG1148" s="74">
        <v>210016192</v>
      </c>
      <c r="AH1148" s="74">
        <v>145739410</v>
      </c>
      <c r="AI1148" s="74">
        <v>141904150</v>
      </c>
      <c r="AJ1148" s="74">
        <v>216882007</v>
      </c>
      <c r="AK1148" s="87"/>
    </row>
    <row r="1149" spans="1:37" x14ac:dyDescent="0.3">
      <c r="A1149" s="23"/>
      <c r="B1149" s="77">
        <v>5</v>
      </c>
      <c r="C1149" s="77" t="s">
        <v>3749</v>
      </c>
      <c r="D1149" s="60" t="s">
        <v>3389</v>
      </c>
      <c r="E1149" s="60" t="s">
        <v>3390</v>
      </c>
      <c r="F1149" s="60" t="s">
        <v>3699</v>
      </c>
      <c r="G1149" s="61" t="s">
        <v>3391</v>
      </c>
      <c r="H1149" s="62">
        <v>1.2615200000000001E-4</v>
      </c>
      <c r="I1149" s="74">
        <v>5975001</v>
      </c>
      <c r="J1149" s="74">
        <v>-89533</v>
      </c>
      <c r="K1149" s="74">
        <v>0</v>
      </c>
      <c r="L1149" s="74"/>
      <c r="M1149" s="74">
        <v>-439</v>
      </c>
      <c r="N1149" s="74">
        <v>454486</v>
      </c>
      <c r="O1149" s="74">
        <v>-891964</v>
      </c>
      <c r="P1149" s="74">
        <v>239323</v>
      </c>
      <c r="Q1149" s="74">
        <v>-130</v>
      </c>
      <c r="R1149" s="74">
        <v>279139</v>
      </c>
      <c r="S1149" s="75">
        <v>5965883</v>
      </c>
      <c r="T1149" s="75">
        <v>292677</v>
      </c>
      <c r="U1149" s="75">
        <v>331358</v>
      </c>
      <c r="V1149" s="75">
        <v>774</v>
      </c>
      <c r="W1149" s="75">
        <v>990868</v>
      </c>
      <c r="X1149" s="76">
        <v>1615677</v>
      </c>
      <c r="Y1149" s="75">
        <v>976253</v>
      </c>
      <c r="Z1149" s="75">
        <v>1604676</v>
      </c>
      <c r="AA1149" s="75">
        <v>130</v>
      </c>
      <c r="AB1149" s="75">
        <v>0</v>
      </c>
      <c r="AC1149" s="76">
        <v>2581059</v>
      </c>
      <c r="AD1149" s="75">
        <v>454486</v>
      </c>
      <c r="AE1149" s="75">
        <v>-158124</v>
      </c>
      <c r="AF1149" s="75">
        <v>296362</v>
      </c>
      <c r="AG1149" s="74">
        <v>7202735</v>
      </c>
      <c r="AH1149" s="74">
        <v>4998292</v>
      </c>
      <c r="AI1149" s="74">
        <v>4866758</v>
      </c>
      <c r="AJ1149" s="74">
        <v>7438205</v>
      </c>
      <c r="AK1149" s="87"/>
    </row>
    <row r="1150" spans="1:37" x14ac:dyDescent="0.3">
      <c r="A1150" s="23"/>
      <c r="B1150" s="77">
        <v>4</v>
      </c>
      <c r="C1150" s="77" t="s">
        <v>3750</v>
      </c>
      <c r="D1150" s="60" t="s">
        <v>3392</v>
      </c>
      <c r="E1150" s="60" t="s">
        <v>3393</v>
      </c>
      <c r="F1150" s="60" t="s">
        <v>3699</v>
      </c>
      <c r="G1150" s="61" t="s">
        <v>3394</v>
      </c>
      <c r="H1150" s="62">
        <v>2.0048661E-5</v>
      </c>
      <c r="I1150" s="74">
        <v>926808</v>
      </c>
      <c r="J1150" s="74">
        <v>-14229</v>
      </c>
      <c r="K1150" s="74">
        <v>0</v>
      </c>
      <c r="L1150" s="74"/>
      <c r="M1150" s="74">
        <v>-70</v>
      </c>
      <c r="N1150" s="74">
        <v>75370</v>
      </c>
      <c r="O1150" s="74">
        <v>-141755</v>
      </c>
      <c r="P1150" s="74">
        <v>38034</v>
      </c>
      <c r="Q1150" s="74">
        <v>-21</v>
      </c>
      <c r="R1150" s="74">
        <v>63990</v>
      </c>
      <c r="S1150" s="75">
        <v>948127</v>
      </c>
      <c r="T1150" s="75">
        <v>46514</v>
      </c>
      <c r="U1150" s="75">
        <v>52661</v>
      </c>
      <c r="V1150" s="75">
        <v>123</v>
      </c>
      <c r="W1150" s="75">
        <v>172245</v>
      </c>
      <c r="X1150" s="76">
        <v>271543</v>
      </c>
      <c r="Y1150" s="75">
        <v>155151</v>
      </c>
      <c r="Z1150" s="75">
        <v>255023</v>
      </c>
      <c r="AA1150" s="75">
        <v>21</v>
      </c>
      <c r="AB1150" s="75">
        <v>0</v>
      </c>
      <c r="AC1150" s="76">
        <v>410195</v>
      </c>
      <c r="AD1150" s="75">
        <v>75370</v>
      </c>
      <c r="AE1150" s="75">
        <v>-26615</v>
      </c>
      <c r="AF1150" s="75">
        <v>48755</v>
      </c>
      <c r="AG1150" s="74">
        <v>1144692</v>
      </c>
      <c r="AH1150" s="74">
        <v>794352</v>
      </c>
      <c r="AI1150" s="74">
        <v>773448</v>
      </c>
      <c r="AJ1150" s="74">
        <v>1182114</v>
      </c>
      <c r="AK1150" s="87"/>
    </row>
    <row r="1151" spans="1:37" x14ac:dyDescent="0.3">
      <c r="A1151" s="23"/>
      <c r="B1151" s="77">
        <v>4</v>
      </c>
      <c r="C1151" s="77" t="s">
        <v>3750</v>
      </c>
      <c r="D1151" s="60" t="s">
        <v>3395</v>
      </c>
      <c r="E1151" s="60" t="s">
        <v>3396</v>
      </c>
      <c r="F1151" s="60" t="s">
        <v>3699</v>
      </c>
      <c r="G1151" s="61" t="s">
        <v>3397</v>
      </c>
      <c r="H1151" s="62">
        <v>4.2228012800000001E-4</v>
      </c>
      <c r="I1151" s="74">
        <v>21335775</v>
      </c>
      <c r="J1151" s="74">
        <v>-299613</v>
      </c>
      <c r="K1151" s="74">
        <v>-89</v>
      </c>
      <c r="L1151" s="78"/>
      <c r="M1151" s="74">
        <v>-1469</v>
      </c>
      <c r="N1151" s="74">
        <v>1337164</v>
      </c>
      <c r="O1151" s="74">
        <v>-2985753</v>
      </c>
      <c r="P1151" s="74">
        <v>801106</v>
      </c>
      <c r="Q1151" s="74">
        <v>-437</v>
      </c>
      <c r="R1151" s="74">
        <v>-216540</v>
      </c>
      <c r="S1151" s="75">
        <v>19970144</v>
      </c>
      <c r="T1151" s="75">
        <v>979705</v>
      </c>
      <c r="U1151" s="75">
        <v>1109186</v>
      </c>
      <c r="V1151" s="75">
        <v>2591</v>
      </c>
      <c r="W1151" s="75">
        <v>70</v>
      </c>
      <c r="X1151" s="76">
        <v>2091552</v>
      </c>
      <c r="Y1151" s="75">
        <v>3267902</v>
      </c>
      <c r="Z1151" s="75">
        <v>5371479</v>
      </c>
      <c r="AA1151" s="75">
        <v>437</v>
      </c>
      <c r="AB1151" s="75">
        <v>3004589</v>
      </c>
      <c r="AC1151" s="76">
        <v>11644407</v>
      </c>
      <c r="AD1151" s="75">
        <v>1337164</v>
      </c>
      <c r="AE1151" s="75">
        <v>-1217159</v>
      </c>
      <c r="AF1151" s="75">
        <v>120005</v>
      </c>
      <c r="AG1151" s="74">
        <v>24110372</v>
      </c>
      <c r="AH1151" s="74">
        <v>16731241</v>
      </c>
      <c r="AI1151" s="74">
        <v>16290943</v>
      </c>
      <c r="AJ1151" s="74">
        <v>24898585</v>
      </c>
      <c r="AK1151" s="87"/>
    </row>
    <row r="1152" spans="1:37" x14ac:dyDescent="0.3">
      <c r="A1152" s="23"/>
      <c r="B1152" s="77">
        <v>4</v>
      </c>
      <c r="C1152" s="77" t="s">
        <v>3750</v>
      </c>
      <c r="D1152" s="60" t="s">
        <v>3398</v>
      </c>
      <c r="E1152" s="60" t="s">
        <v>3399</v>
      </c>
      <c r="F1152" s="60" t="s">
        <v>3699</v>
      </c>
      <c r="G1152" s="61" t="s">
        <v>3400</v>
      </c>
      <c r="H1152" s="62">
        <v>1.3002252E-5</v>
      </c>
      <c r="I1152" s="74">
        <v>683182</v>
      </c>
      <c r="J1152" s="74">
        <v>-9228</v>
      </c>
      <c r="K1152" s="74">
        <v>0</v>
      </c>
      <c r="L1152" s="74"/>
      <c r="M1152" s="74">
        <v>-45</v>
      </c>
      <c r="N1152" s="74">
        <v>37552</v>
      </c>
      <c r="O1152" s="74">
        <v>-91933</v>
      </c>
      <c r="P1152" s="74">
        <v>24667</v>
      </c>
      <c r="Q1152" s="74">
        <v>-13</v>
      </c>
      <c r="R1152" s="74">
        <v>-29290</v>
      </c>
      <c r="S1152" s="75">
        <v>614892</v>
      </c>
      <c r="T1152" s="75">
        <v>30166</v>
      </c>
      <c r="U1152" s="75">
        <v>34152</v>
      </c>
      <c r="V1152" s="75">
        <v>80</v>
      </c>
      <c r="W1152" s="75">
        <v>0</v>
      </c>
      <c r="X1152" s="76">
        <v>64398</v>
      </c>
      <c r="Y1152" s="75">
        <v>100621</v>
      </c>
      <c r="Z1152" s="75">
        <v>165391</v>
      </c>
      <c r="AA1152" s="75">
        <v>13</v>
      </c>
      <c r="AB1152" s="75">
        <v>181998</v>
      </c>
      <c r="AC1152" s="76">
        <v>448023</v>
      </c>
      <c r="AD1152" s="75">
        <v>37552</v>
      </c>
      <c r="AE1152" s="75">
        <v>-46059</v>
      </c>
      <c r="AF1152" s="75">
        <v>-8507</v>
      </c>
      <c r="AG1152" s="74">
        <v>742372</v>
      </c>
      <c r="AH1152" s="74">
        <v>515165</v>
      </c>
      <c r="AI1152" s="74">
        <v>501608</v>
      </c>
      <c r="AJ1152" s="74">
        <v>766642</v>
      </c>
      <c r="AK1152" s="87"/>
    </row>
    <row r="1153" spans="1:37" x14ac:dyDescent="0.3">
      <c r="A1153" s="23"/>
      <c r="B1153" s="77">
        <v>4</v>
      </c>
      <c r="C1153" s="77" t="s">
        <v>3750</v>
      </c>
      <c r="D1153" s="60" t="s">
        <v>3401</v>
      </c>
      <c r="E1153" s="60" t="s">
        <v>3402</v>
      </c>
      <c r="F1153" s="60" t="s">
        <v>3699</v>
      </c>
      <c r="G1153" s="61" t="s">
        <v>3403</v>
      </c>
      <c r="H1153" s="62">
        <v>4.1755716000000001E-5</v>
      </c>
      <c r="I1153" s="74">
        <v>2076181</v>
      </c>
      <c r="J1153" s="74">
        <v>-29635</v>
      </c>
      <c r="K1153" s="74">
        <v>0</v>
      </c>
      <c r="L1153" s="74"/>
      <c r="M1153" s="74">
        <v>-145</v>
      </c>
      <c r="N1153" s="74">
        <v>136847</v>
      </c>
      <c r="O1153" s="74">
        <v>-295236</v>
      </c>
      <c r="P1153" s="74">
        <v>79215</v>
      </c>
      <c r="Q1153" s="74">
        <v>-43</v>
      </c>
      <c r="R1153" s="74">
        <v>7495</v>
      </c>
      <c r="S1153" s="75">
        <v>1974679</v>
      </c>
      <c r="T1153" s="75">
        <v>96875</v>
      </c>
      <c r="U1153" s="75">
        <v>109678</v>
      </c>
      <c r="V1153" s="75">
        <v>256</v>
      </c>
      <c r="W1153" s="75">
        <v>86909</v>
      </c>
      <c r="X1153" s="76">
        <v>293718</v>
      </c>
      <c r="Y1153" s="75">
        <v>323135</v>
      </c>
      <c r="Z1153" s="75">
        <v>531140</v>
      </c>
      <c r="AA1153" s="75">
        <v>43</v>
      </c>
      <c r="AB1153" s="75">
        <v>0</v>
      </c>
      <c r="AC1153" s="76">
        <v>854318</v>
      </c>
      <c r="AD1153" s="75">
        <v>136847</v>
      </c>
      <c r="AE1153" s="75">
        <v>-71078</v>
      </c>
      <c r="AF1153" s="75">
        <v>65769</v>
      </c>
      <c r="AG1153" s="74">
        <v>2384071</v>
      </c>
      <c r="AH1153" s="74">
        <v>1654411</v>
      </c>
      <c r="AI1153" s="74">
        <v>1610874</v>
      </c>
      <c r="AJ1153" s="74">
        <v>2462011</v>
      </c>
      <c r="AK1153" s="87"/>
    </row>
    <row r="1154" spans="1:37" x14ac:dyDescent="0.3">
      <c r="A1154" s="23"/>
      <c r="B1154" s="77">
        <v>4</v>
      </c>
      <c r="C1154" s="77" t="s">
        <v>3750</v>
      </c>
      <c r="D1154" s="60" t="s">
        <v>3404</v>
      </c>
      <c r="E1154" s="60" t="s">
        <v>3405</v>
      </c>
      <c r="F1154" s="60" t="s">
        <v>3699</v>
      </c>
      <c r="G1154" s="61" t="s">
        <v>3406</v>
      </c>
      <c r="H1154" s="62">
        <v>6.0102305000000003E-5</v>
      </c>
      <c r="I1154" s="74">
        <v>3161354</v>
      </c>
      <c r="J1154" s="74">
        <v>-42656</v>
      </c>
      <c r="K1154" s="74">
        <v>0</v>
      </c>
      <c r="L1154" s="74"/>
      <c r="M1154" s="74">
        <v>-209</v>
      </c>
      <c r="N1154" s="74">
        <v>173116</v>
      </c>
      <c r="O1154" s="74">
        <v>-424956</v>
      </c>
      <c r="P1154" s="74">
        <v>114020</v>
      </c>
      <c r="Q1154" s="74">
        <v>-62</v>
      </c>
      <c r="R1154" s="74">
        <v>-138297</v>
      </c>
      <c r="S1154" s="75">
        <v>2842310</v>
      </c>
      <c r="T1154" s="75">
        <v>139440</v>
      </c>
      <c r="U1154" s="75">
        <v>157868</v>
      </c>
      <c r="V1154" s="75">
        <v>369</v>
      </c>
      <c r="W1154" s="75">
        <v>11</v>
      </c>
      <c r="X1154" s="76">
        <v>297688</v>
      </c>
      <c r="Y1154" s="75">
        <v>465114</v>
      </c>
      <c r="Z1154" s="75">
        <v>764512</v>
      </c>
      <c r="AA1154" s="75">
        <v>62</v>
      </c>
      <c r="AB1154" s="75">
        <v>373505</v>
      </c>
      <c r="AC1154" s="76">
        <v>1603193</v>
      </c>
      <c r="AD1154" s="75">
        <v>173116</v>
      </c>
      <c r="AE1154" s="75">
        <v>-145912</v>
      </c>
      <c r="AF1154" s="75">
        <v>27204</v>
      </c>
      <c r="AG1154" s="74">
        <v>3431582</v>
      </c>
      <c r="AH1154" s="74">
        <v>2381325</v>
      </c>
      <c r="AI1154" s="74">
        <v>2318658</v>
      </c>
      <c r="AJ1154" s="74">
        <v>3543767</v>
      </c>
      <c r="AK1154" s="87"/>
    </row>
    <row r="1155" spans="1:37" x14ac:dyDescent="0.3">
      <c r="A1155" s="23"/>
      <c r="B1155" s="77">
        <v>4</v>
      </c>
      <c r="C1155" s="77" t="s">
        <v>3750</v>
      </c>
      <c r="D1155" s="60" t="s">
        <v>3407</v>
      </c>
      <c r="E1155" s="60" t="s">
        <v>3408</v>
      </c>
      <c r="F1155" s="60" t="s">
        <v>3699</v>
      </c>
      <c r="G1155" s="61" t="s">
        <v>3406</v>
      </c>
      <c r="H1155" s="62">
        <v>4.7430041000000002E-4</v>
      </c>
      <c r="I1155" s="74">
        <v>22966032</v>
      </c>
      <c r="J1155" s="74">
        <v>-336622</v>
      </c>
      <c r="K1155" s="74">
        <v>0</v>
      </c>
      <c r="L1155" s="74"/>
      <c r="M1155" s="74">
        <v>-1650</v>
      </c>
      <c r="N1155" s="74">
        <v>1639573</v>
      </c>
      <c r="O1155" s="74">
        <v>-3353565</v>
      </c>
      <c r="P1155" s="74">
        <v>899794</v>
      </c>
      <c r="Q1155" s="74">
        <v>-491</v>
      </c>
      <c r="R1155" s="74">
        <v>617175</v>
      </c>
      <c r="S1155" s="75">
        <v>22430246</v>
      </c>
      <c r="T1155" s="75">
        <v>1100394</v>
      </c>
      <c r="U1155" s="75">
        <v>1245825</v>
      </c>
      <c r="V1155" s="75">
        <v>2910</v>
      </c>
      <c r="W1155" s="75">
        <v>3359506</v>
      </c>
      <c r="X1155" s="76">
        <v>5708635</v>
      </c>
      <c r="Y1155" s="75">
        <v>3670472</v>
      </c>
      <c r="Z1155" s="75">
        <v>6033186</v>
      </c>
      <c r="AA1155" s="75">
        <v>491</v>
      </c>
      <c r="AB1155" s="75">
        <v>0</v>
      </c>
      <c r="AC1155" s="76">
        <v>9704149</v>
      </c>
      <c r="AD1155" s="75">
        <v>1639573</v>
      </c>
      <c r="AE1155" s="75">
        <v>-567529</v>
      </c>
      <c r="AF1155" s="75">
        <v>1072044</v>
      </c>
      <c r="AG1155" s="74">
        <v>27080506</v>
      </c>
      <c r="AH1155" s="74">
        <v>18792346</v>
      </c>
      <c r="AI1155" s="74">
        <v>18297809</v>
      </c>
      <c r="AJ1155" s="74">
        <v>27965817</v>
      </c>
      <c r="AK1155" s="87"/>
    </row>
    <row r="1156" spans="1:37" x14ac:dyDescent="0.3">
      <c r="A1156" s="23"/>
      <c r="C1156" s="16" t="s">
        <v>3752</v>
      </c>
      <c r="D1156" s="77" t="s">
        <v>3409</v>
      </c>
      <c r="E1156" s="60" t="s">
        <v>3410</v>
      </c>
      <c r="F1156" s="60" t="s">
        <v>3699</v>
      </c>
      <c r="G1156" s="25" t="s">
        <v>3411</v>
      </c>
      <c r="H1156" s="62">
        <v>2.1607015999999999E-5</v>
      </c>
      <c r="I1156" s="74">
        <v>437239</v>
      </c>
      <c r="J1156" s="74">
        <v>-15335</v>
      </c>
      <c r="K1156" s="74">
        <v>0</v>
      </c>
      <c r="L1156" s="74"/>
      <c r="M1156" s="74">
        <v>-75</v>
      </c>
      <c r="N1156" s="74">
        <v>158703</v>
      </c>
      <c r="O1156" s="74">
        <v>-152773</v>
      </c>
      <c r="P1156" s="74">
        <v>40991</v>
      </c>
      <c r="Q1156" s="74">
        <v>-22</v>
      </c>
      <c r="R1156" s="74">
        <v>553094</v>
      </c>
      <c r="S1156" s="75">
        <v>1021822</v>
      </c>
      <c r="T1156" s="75">
        <v>50129</v>
      </c>
      <c r="U1156" s="75">
        <v>56754</v>
      </c>
      <c r="V1156" s="75">
        <v>133</v>
      </c>
      <c r="W1156" s="75">
        <v>1131651</v>
      </c>
      <c r="X1156" s="76">
        <v>1238667</v>
      </c>
      <c r="Y1156" s="75">
        <v>167210</v>
      </c>
      <c r="Z1156" s="75">
        <v>274845</v>
      </c>
      <c r="AA1156" s="75">
        <v>22</v>
      </c>
      <c r="AB1156" s="75">
        <v>0</v>
      </c>
      <c r="AC1156" s="76">
        <v>442077</v>
      </c>
      <c r="AD1156" s="75">
        <v>158703</v>
      </c>
      <c r="AE1156" s="75">
        <v>17285</v>
      </c>
      <c r="AF1156" s="75">
        <v>175988</v>
      </c>
      <c r="AG1156" s="74">
        <v>1233667</v>
      </c>
      <c r="AH1156" s="74">
        <v>856096</v>
      </c>
      <c r="AI1156" s="74">
        <v>833567</v>
      </c>
      <c r="AJ1156" s="74">
        <v>1273998</v>
      </c>
      <c r="AK1156" s="87"/>
    </row>
    <row r="1157" spans="1:37" x14ac:dyDescent="0.3">
      <c r="A1157" s="23"/>
      <c r="B1157" s="77">
        <v>4</v>
      </c>
      <c r="C1157" s="77" t="s">
        <v>3750</v>
      </c>
      <c r="D1157" s="60" t="s">
        <v>3412</v>
      </c>
      <c r="E1157" s="60" t="s">
        <v>3413</v>
      </c>
      <c r="F1157" s="60" t="s">
        <v>3699</v>
      </c>
      <c r="G1157" s="61" t="s">
        <v>3414</v>
      </c>
      <c r="H1157" s="62">
        <v>1.010563E-4</v>
      </c>
      <c r="I1157" s="74">
        <v>4729872</v>
      </c>
      <c r="J1157" s="74">
        <v>-71722</v>
      </c>
      <c r="K1157" s="74">
        <v>0</v>
      </c>
      <c r="L1157" s="74"/>
      <c r="M1157" s="74">
        <v>-351</v>
      </c>
      <c r="N1157" s="74">
        <v>371871</v>
      </c>
      <c r="O1157" s="74">
        <v>-714524</v>
      </c>
      <c r="P1157" s="74">
        <v>191714</v>
      </c>
      <c r="Q1157" s="74">
        <v>-105</v>
      </c>
      <c r="R1157" s="74">
        <v>272323</v>
      </c>
      <c r="S1157" s="75">
        <v>4779078</v>
      </c>
      <c r="T1157" s="75">
        <v>234454</v>
      </c>
      <c r="U1157" s="75">
        <v>265440</v>
      </c>
      <c r="V1157" s="75">
        <v>620</v>
      </c>
      <c r="W1157" s="75">
        <v>616453</v>
      </c>
      <c r="X1157" s="76">
        <v>1116967</v>
      </c>
      <c r="Y1157" s="75">
        <v>782045</v>
      </c>
      <c r="Z1157" s="75">
        <v>1285454</v>
      </c>
      <c r="AA1157" s="75">
        <v>105</v>
      </c>
      <c r="AB1157" s="75">
        <v>0</v>
      </c>
      <c r="AC1157" s="76">
        <v>2067604</v>
      </c>
      <c r="AD1157" s="75">
        <v>371871</v>
      </c>
      <c r="AE1157" s="75">
        <v>-160756</v>
      </c>
      <c r="AF1157" s="75">
        <v>211115</v>
      </c>
      <c r="AG1157" s="74">
        <v>5769878</v>
      </c>
      <c r="AH1157" s="74">
        <v>4003971</v>
      </c>
      <c r="AI1157" s="74">
        <v>3898603</v>
      </c>
      <c r="AJ1157" s="74">
        <v>5958506</v>
      </c>
      <c r="AK1157" s="87"/>
    </row>
    <row r="1158" spans="1:37" x14ac:dyDescent="0.3">
      <c r="A1158" s="23"/>
      <c r="B1158" s="77">
        <v>4</v>
      </c>
      <c r="C1158" s="77" t="s">
        <v>3750</v>
      </c>
      <c r="D1158" s="60" t="s">
        <v>3415</v>
      </c>
      <c r="E1158" s="60" t="s">
        <v>3416</v>
      </c>
      <c r="F1158" s="60" t="s">
        <v>3699</v>
      </c>
      <c r="G1158" s="61" t="s">
        <v>3417</v>
      </c>
      <c r="H1158" s="62">
        <v>1.7031147E-4</v>
      </c>
      <c r="I1158" s="74">
        <v>8319490</v>
      </c>
      <c r="J1158" s="74">
        <v>-120874</v>
      </c>
      <c r="K1158" s="74">
        <v>0</v>
      </c>
      <c r="L1158" s="74"/>
      <c r="M1158" s="74">
        <v>-592</v>
      </c>
      <c r="N1158" s="74">
        <v>578685</v>
      </c>
      <c r="O1158" s="74">
        <v>-1204196</v>
      </c>
      <c r="P1158" s="74">
        <v>323097</v>
      </c>
      <c r="Q1158" s="74">
        <v>-176</v>
      </c>
      <c r="R1158" s="74">
        <v>158803</v>
      </c>
      <c r="S1158" s="75">
        <v>8054237</v>
      </c>
      <c r="T1158" s="75">
        <v>395129</v>
      </c>
      <c r="U1158" s="75">
        <v>447350</v>
      </c>
      <c r="V1158" s="75">
        <v>1045</v>
      </c>
      <c r="W1158" s="75">
        <v>648469</v>
      </c>
      <c r="X1158" s="76">
        <v>1491993</v>
      </c>
      <c r="Y1158" s="75">
        <v>1317991</v>
      </c>
      <c r="Z1158" s="75">
        <v>2166392</v>
      </c>
      <c r="AA1158" s="75">
        <v>176</v>
      </c>
      <c r="AB1158" s="75">
        <v>0</v>
      </c>
      <c r="AC1158" s="76">
        <v>3484559</v>
      </c>
      <c r="AD1158" s="75">
        <v>578685</v>
      </c>
      <c r="AE1158" s="75">
        <v>-271569</v>
      </c>
      <c r="AF1158" s="75">
        <v>307116</v>
      </c>
      <c r="AG1158" s="74">
        <v>9724050</v>
      </c>
      <c r="AH1158" s="74">
        <v>6747943</v>
      </c>
      <c r="AI1158" s="74">
        <v>6570365</v>
      </c>
      <c r="AJ1158" s="74">
        <v>10041947</v>
      </c>
      <c r="AK1158" s="87"/>
    </row>
    <row r="1159" spans="1:37" x14ac:dyDescent="0.3">
      <c r="A1159" s="23"/>
      <c r="B1159" s="77">
        <v>4</v>
      </c>
      <c r="C1159" s="77" t="s">
        <v>3750</v>
      </c>
      <c r="D1159" s="60" t="s">
        <v>3418</v>
      </c>
      <c r="E1159" s="60" t="s">
        <v>3419</v>
      </c>
      <c r="F1159" s="60" t="s">
        <v>3699</v>
      </c>
      <c r="G1159" s="61" t="s">
        <v>3420</v>
      </c>
      <c r="H1159" s="62">
        <v>8.7969508000000001E-5</v>
      </c>
      <c r="I1159" s="74">
        <v>4284164</v>
      </c>
      <c r="J1159" s="74">
        <v>-62434</v>
      </c>
      <c r="K1159" s="74">
        <v>0</v>
      </c>
      <c r="L1159" s="74"/>
      <c r="M1159" s="74">
        <v>-306</v>
      </c>
      <c r="N1159" s="74">
        <v>300701</v>
      </c>
      <c r="O1159" s="74">
        <v>-621993</v>
      </c>
      <c r="P1159" s="74">
        <v>166887</v>
      </c>
      <c r="Q1159" s="74">
        <v>-91</v>
      </c>
      <c r="R1159" s="74">
        <v>93259</v>
      </c>
      <c r="S1159" s="75">
        <v>4160187</v>
      </c>
      <c r="T1159" s="75">
        <v>204092</v>
      </c>
      <c r="U1159" s="75">
        <v>231066</v>
      </c>
      <c r="V1159" s="75">
        <v>540</v>
      </c>
      <c r="W1159" s="75">
        <v>354563</v>
      </c>
      <c r="X1159" s="76">
        <v>790261</v>
      </c>
      <c r="Y1159" s="75">
        <v>680770</v>
      </c>
      <c r="Z1159" s="75">
        <v>1118988</v>
      </c>
      <c r="AA1159" s="75">
        <v>91</v>
      </c>
      <c r="AB1159" s="75">
        <v>0</v>
      </c>
      <c r="AC1159" s="76">
        <v>1799849</v>
      </c>
      <c r="AD1159" s="75">
        <v>300701</v>
      </c>
      <c r="AE1159" s="75">
        <v>-139537</v>
      </c>
      <c r="AF1159" s="75">
        <v>161164</v>
      </c>
      <c r="AG1159" s="74">
        <v>5022679</v>
      </c>
      <c r="AH1159" s="74">
        <v>3485456</v>
      </c>
      <c r="AI1159" s="74">
        <v>3393734</v>
      </c>
      <c r="AJ1159" s="74">
        <v>5186880</v>
      </c>
      <c r="AK1159" s="87"/>
    </row>
    <row r="1160" spans="1:37" x14ac:dyDescent="0.3">
      <c r="A1160" s="23"/>
      <c r="B1160" s="77">
        <v>5</v>
      </c>
      <c r="C1160" s="77" t="s">
        <v>3749</v>
      </c>
      <c r="D1160" s="60" t="s">
        <v>3421</v>
      </c>
      <c r="E1160" s="60" t="s">
        <v>3422</v>
      </c>
      <c r="F1160" s="60" t="s">
        <v>3699</v>
      </c>
      <c r="G1160" s="61" t="s">
        <v>3423</v>
      </c>
      <c r="H1160" s="62">
        <v>2.8220720800000001E-4</v>
      </c>
      <c r="I1160" s="74">
        <v>11131545</v>
      </c>
      <c r="J1160" s="74">
        <v>-200289</v>
      </c>
      <c r="K1160" s="74">
        <v>0</v>
      </c>
      <c r="L1160" s="74"/>
      <c r="M1160" s="74">
        <v>-982</v>
      </c>
      <c r="N1160" s="74">
        <v>1324991</v>
      </c>
      <c r="O1160" s="74">
        <v>-1995360</v>
      </c>
      <c r="P1160" s="74">
        <v>535374</v>
      </c>
      <c r="Q1160" s="74">
        <v>-292</v>
      </c>
      <c r="R1160" s="74">
        <v>2550937</v>
      </c>
      <c r="S1160" s="75">
        <v>13345924</v>
      </c>
      <c r="T1160" s="75">
        <v>654731</v>
      </c>
      <c r="U1160" s="75">
        <v>741262</v>
      </c>
      <c r="V1160" s="75">
        <v>1732</v>
      </c>
      <c r="W1160" s="75">
        <v>5106832</v>
      </c>
      <c r="X1160" s="76">
        <v>6504557</v>
      </c>
      <c r="Y1160" s="75">
        <v>2183919</v>
      </c>
      <c r="Z1160" s="75">
        <v>3589726</v>
      </c>
      <c r="AA1160" s="75">
        <v>292</v>
      </c>
      <c r="AB1160" s="75">
        <v>0</v>
      </c>
      <c r="AC1160" s="76">
        <v>5773937</v>
      </c>
      <c r="AD1160" s="75">
        <v>1324991</v>
      </c>
      <c r="AE1160" s="75">
        <v>-295012</v>
      </c>
      <c r="AF1160" s="75">
        <v>1029979</v>
      </c>
      <c r="AG1160" s="74">
        <v>16112813</v>
      </c>
      <c r="AH1160" s="74">
        <v>11181385</v>
      </c>
      <c r="AI1160" s="74">
        <v>10887137</v>
      </c>
      <c r="AJ1160" s="74">
        <v>16639571</v>
      </c>
      <c r="AK1160" s="87"/>
    </row>
    <row r="1161" spans="1:37" x14ac:dyDescent="0.3">
      <c r="A1161" s="23"/>
      <c r="B1161" s="77">
        <v>5</v>
      </c>
      <c r="C1161" s="77" t="s">
        <v>3749</v>
      </c>
      <c r="D1161" s="60" t="s">
        <v>3424</v>
      </c>
      <c r="E1161" s="60" t="s">
        <v>3425</v>
      </c>
      <c r="F1161" s="60" t="s">
        <v>3699</v>
      </c>
      <c r="G1161" s="61" t="s">
        <v>3426</v>
      </c>
      <c r="H1161" s="62">
        <v>1.11735112E-4</v>
      </c>
      <c r="I1161" s="74">
        <v>6326400</v>
      </c>
      <c r="J1161" s="74">
        <v>-79301</v>
      </c>
      <c r="K1161" s="74">
        <v>0</v>
      </c>
      <c r="L1161" s="74"/>
      <c r="M1161" s="74">
        <v>-389</v>
      </c>
      <c r="N1161" s="74">
        <v>259873</v>
      </c>
      <c r="O1161" s="74">
        <v>-790029</v>
      </c>
      <c r="P1161" s="74">
        <v>211972</v>
      </c>
      <c r="Q1161" s="74">
        <v>-116</v>
      </c>
      <c r="R1161" s="74">
        <v>-644322</v>
      </c>
      <c r="S1161" s="75">
        <v>5284088</v>
      </c>
      <c r="T1161" s="75">
        <v>259230</v>
      </c>
      <c r="U1161" s="75">
        <v>293490</v>
      </c>
      <c r="V1161" s="75">
        <v>686</v>
      </c>
      <c r="W1161" s="75">
        <v>104591</v>
      </c>
      <c r="X1161" s="76">
        <v>657997</v>
      </c>
      <c r="Y1161" s="75">
        <v>864685</v>
      </c>
      <c r="Z1161" s="75">
        <v>1421291</v>
      </c>
      <c r="AA1161" s="75">
        <v>116</v>
      </c>
      <c r="AB1161" s="75">
        <v>828395</v>
      </c>
      <c r="AC1161" s="76">
        <v>3114487</v>
      </c>
      <c r="AD1161" s="75">
        <v>259873</v>
      </c>
      <c r="AE1161" s="75">
        <v>-204715</v>
      </c>
      <c r="AF1161" s="75">
        <v>55158</v>
      </c>
      <c r="AG1161" s="74">
        <v>6379593</v>
      </c>
      <c r="AH1161" s="74">
        <v>4427078</v>
      </c>
      <c r="AI1161" s="74">
        <v>4310576</v>
      </c>
      <c r="AJ1161" s="74">
        <v>6588153</v>
      </c>
      <c r="AK1161" s="87"/>
    </row>
    <row r="1162" spans="1:37" x14ac:dyDescent="0.3">
      <c r="A1162" s="23"/>
      <c r="B1162" s="77">
        <v>4</v>
      </c>
      <c r="C1162" s="77" t="s">
        <v>3750</v>
      </c>
      <c r="D1162" s="60" t="s">
        <v>3427</v>
      </c>
      <c r="E1162" s="60" t="s">
        <v>3428</v>
      </c>
      <c r="F1162" s="60" t="s">
        <v>3699</v>
      </c>
      <c r="G1162" s="61" t="s">
        <v>3429</v>
      </c>
      <c r="H1162" s="62">
        <v>3.0959958E-5</v>
      </c>
      <c r="I1162" s="74">
        <v>1740489</v>
      </c>
      <c r="J1162" s="74">
        <v>-21973</v>
      </c>
      <c r="K1162" s="74">
        <v>0</v>
      </c>
      <c r="L1162" s="74"/>
      <c r="M1162" s="74">
        <v>-108</v>
      </c>
      <c r="N1162" s="74">
        <v>73724</v>
      </c>
      <c r="O1162" s="74">
        <v>-218904</v>
      </c>
      <c r="P1162" s="74">
        <v>58734</v>
      </c>
      <c r="Q1162" s="74">
        <v>-32</v>
      </c>
      <c r="R1162" s="74">
        <v>-167796</v>
      </c>
      <c r="S1162" s="75">
        <v>1464134</v>
      </c>
      <c r="T1162" s="75">
        <v>71828</v>
      </c>
      <c r="U1162" s="75">
        <v>81321</v>
      </c>
      <c r="V1162" s="75">
        <v>190</v>
      </c>
      <c r="W1162" s="75">
        <v>322488</v>
      </c>
      <c r="X1162" s="76">
        <v>475827</v>
      </c>
      <c r="Y1162" s="75">
        <v>239590</v>
      </c>
      <c r="Z1162" s="75">
        <v>393816</v>
      </c>
      <c r="AA1162" s="75">
        <v>32</v>
      </c>
      <c r="AB1162" s="75">
        <v>215733</v>
      </c>
      <c r="AC1162" s="76">
        <v>849171</v>
      </c>
      <c r="AD1162" s="75">
        <v>73724</v>
      </c>
      <c r="AE1162" s="75">
        <v>-15024</v>
      </c>
      <c r="AF1162" s="75">
        <v>58700</v>
      </c>
      <c r="AG1162" s="74">
        <v>1767680</v>
      </c>
      <c r="AH1162" s="74">
        <v>1226670</v>
      </c>
      <c r="AI1162" s="74">
        <v>1194389</v>
      </c>
      <c r="AJ1162" s="74">
        <v>1825469</v>
      </c>
      <c r="AK1162" s="87"/>
    </row>
    <row r="1163" spans="1:37" x14ac:dyDescent="0.3">
      <c r="A1163" s="23"/>
      <c r="B1163" s="77">
        <v>4</v>
      </c>
      <c r="C1163" s="77" t="s">
        <v>3750</v>
      </c>
      <c r="D1163" s="60" t="s">
        <v>3430</v>
      </c>
      <c r="E1163" s="60" t="s">
        <v>3431</v>
      </c>
      <c r="F1163" s="60" t="s">
        <v>3699</v>
      </c>
      <c r="G1163" s="61" t="s">
        <v>3432</v>
      </c>
      <c r="H1163" s="62">
        <v>1.5564518899999999E-4</v>
      </c>
      <c r="I1163" s="74">
        <v>7591723</v>
      </c>
      <c r="J1163" s="74">
        <v>-110465</v>
      </c>
      <c r="K1163" s="74">
        <v>0</v>
      </c>
      <c r="L1163" s="74"/>
      <c r="M1163" s="74">
        <v>-541</v>
      </c>
      <c r="N1163" s="74">
        <v>530417</v>
      </c>
      <c r="O1163" s="74">
        <v>-1100497</v>
      </c>
      <c r="P1163" s="74">
        <v>295274</v>
      </c>
      <c r="Q1163" s="74">
        <v>-161</v>
      </c>
      <c r="R1163" s="74">
        <v>154903</v>
      </c>
      <c r="S1163" s="75">
        <v>7360653</v>
      </c>
      <c r="T1163" s="75">
        <v>361103</v>
      </c>
      <c r="U1163" s="75">
        <v>408827</v>
      </c>
      <c r="V1163" s="75">
        <v>955</v>
      </c>
      <c r="W1163" s="75">
        <v>793225</v>
      </c>
      <c r="X1163" s="76">
        <v>1564110</v>
      </c>
      <c r="Y1163" s="75">
        <v>1204493</v>
      </c>
      <c r="Z1163" s="75">
        <v>1979835</v>
      </c>
      <c r="AA1163" s="75">
        <v>161</v>
      </c>
      <c r="AB1163" s="75">
        <v>0</v>
      </c>
      <c r="AC1163" s="76">
        <v>3184489</v>
      </c>
      <c r="AD1163" s="75">
        <v>530417</v>
      </c>
      <c r="AE1163" s="75">
        <v>-221471</v>
      </c>
      <c r="AF1163" s="75">
        <v>308946</v>
      </c>
      <c r="AG1163" s="74">
        <v>8886668</v>
      </c>
      <c r="AH1163" s="74">
        <v>6166847</v>
      </c>
      <c r="AI1163" s="74">
        <v>6004561</v>
      </c>
      <c r="AJ1163" s="74">
        <v>9177190</v>
      </c>
      <c r="AK1163" s="87"/>
    </row>
    <row r="1164" spans="1:37" x14ac:dyDescent="0.3">
      <c r="A1164" s="23"/>
      <c r="B1164" s="77">
        <v>4</v>
      </c>
      <c r="C1164" s="77" t="s">
        <v>3750</v>
      </c>
      <c r="D1164" s="60" t="s">
        <v>3433</v>
      </c>
      <c r="E1164" s="60" t="s">
        <v>3434</v>
      </c>
      <c r="F1164" s="60" t="s">
        <v>3699</v>
      </c>
      <c r="G1164" s="61" t="s">
        <v>3435</v>
      </c>
      <c r="H1164" s="62">
        <v>4.1075168999999998E-5</v>
      </c>
      <c r="I1164" s="74">
        <v>1932654</v>
      </c>
      <c r="J1164" s="74">
        <v>-29152</v>
      </c>
      <c r="K1164" s="74">
        <v>0</v>
      </c>
      <c r="L1164" s="74"/>
      <c r="M1164" s="74">
        <v>-143</v>
      </c>
      <c r="N1164" s="74">
        <v>149748</v>
      </c>
      <c r="O1164" s="74">
        <v>-290424</v>
      </c>
      <c r="P1164" s="74">
        <v>77924</v>
      </c>
      <c r="Q1164" s="74">
        <v>-42</v>
      </c>
      <c r="R1164" s="74">
        <v>101930</v>
      </c>
      <c r="S1164" s="75">
        <v>1942495</v>
      </c>
      <c r="T1164" s="75">
        <v>95296</v>
      </c>
      <c r="U1164" s="75">
        <v>107890</v>
      </c>
      <c r="V1164" s="75">
        <v>252</v>
      </c>
      <c r="W1164" s="75">
        <v>224173</v>
      </c>
      <c r="X1164" s="76">
        <v>427611</v>
      </c>
      <c r="Y1164" s="75">
        <v>317869</v>
      </c>
      <c r="Z1164" s="75">
        <v>522483</v>
      </c>
      <c r="AA1164" s="75">
        <v>42</v>
      </c>
      <c r="AB1164" s="75">
        <v>0</v>
      </c>
      <c r="AC1164" s="76">
        <v>840394</v>
      </c>
      <c r="AD1164" s="75">
        <v>149748</v>
      </c>
      <c r="AE1164" s="75">
        <v>-67489</v>
      </c>
      <c r="AF1164" s="75">
        <v>82259</v>
      </c>
      <c r="AG1164" s="74">
        <v>2345215</v>
      </c>
      <c r="AH1164" s="74">
        <v>1627447</v>
      </c>
      <c r="AI1164" s="74">
        <v>1584619</v>
      </c>
      <c r="AJ1164" s="74">
        <v>2421884</v>
      </c>
      <c r="AK1164" s="87"/>
    </row>
    <row r="1165" spans="1:37" x14ac:dyDescent="0.3">
      <c r="A1165" s="23"/>
      <c r="B1165" s="77">
        <v>4</v>
      </c>
      <c r="C1165" s="77" t="s">
        <v>3750</v>
      </c>
      <c r="D1165" s="60" t="s">
        <v>3436</v>
      </c>
      <c r="E1165" s="60" t="s">
        <v>3437</v>
      </c>
      <c r="F1165" s="60" t="s">
        <v>3699</v>
      </c>
      <c r="G1165" s="61" t="s">
        <v>3438</v>
      </c>
      <c r="H1165" s="62">
        <v>1.51284334E-4</v>
      </c>
      <c r="I1165" s="74">
        <v>7606488</v>
      </c>
      <c r="J1165" s="74">
        <v>-107370</v>
      </c>
      <c r="K1165" s="74">
        <v>0</v>
      </c>
      <c r="L1165" s="74"/>
      <c r="M1165" s="74">
        <v>-526</v>
      </c>
      <c r="N1165" s="74">
        <v>484176</v>
      </c>
      <c r="O1165" s="74">
        <v>-1069663</v>
      </c>
      <c r="P1165" s="74">
        <v>287001</v>
      </c>
      <c r="Q1165" s="74">
        <v>-156</v>
      </c>
      <c r="R1165" s="74">
        <v>-45527</v>
      </c>
      <c r="S1165" s="75">
        <v>7154423</v>
      </c>
      <c r="T1165" s="75">
        <v>350985</v>
      </c>
      <c r="U1165" s="75">
        <v>397372</v>
      </c>
      <c r="V1165" s="75">
        <v>928</v>
      </c>
      <c r="W1165" s="75">
        <v>20</v>
      </c>
      <c r="X1165" s="76">
        <v>749305</v>
      </c>
      <c r="Y1165" s="75">
        <v>1170745</v>
      </c>
      <c r="Z1165" s="75">
        <v>1924364</v>
      </c>
      <c r="AA1165" s="75">
        <v>156</v>
      </c>
      <c r="AB1165" s="75">
        <v>382133</v>
      </c>
      <c r="AC1165" s="76">
        <v>3477398</v>
      </c>
      <c r="AD1165" s="75">
        <v>484176</v>
      </c>
      <c r="AE1165" s="75">
        <v>-343273</v>
      </c>
      <c r="AF1165" s="75">
        <v>140903</v>
      </c>
      <c r="AG1165" s="74">
        <v>8637682</v>
      </c>
      <c r="AH1165" s="74">
        <v>5994065</v>
      </c>
      <c r="AI1165" s="74">
        <v>5836326</v>
      </c>
      <c r="AJ1165" s="74">
        <v>8920064</v>
      </c>
      <c r="AK1165" s="87"/>
    </row>
    <row r="1166" spans="1:37" x14ac:dyDescent="0.3">
      <c r="A1166" s="23"/>
      <c r="B1166" s="77">
        <v>4</v>
      </c>
      <c r="C1166" s="77" t="s">
        <v>3750</v>
      </c>
      <c r="D1166" s="60" t="s">
        <v>3439</v>
      </c>
      <c r="E1166" s="60" t="s">
        <v>3440</v>
      </c>
      <c r="F1166" s="60" t="s">
        <v>3699</v>
      </c>
      <c r="G1166" s="61" t="s">
        <v>3441</v>
      </c>
      <c r="H1166" s="62">
        <v>1.048582052E-3</v>
      </c>
      <c r="I1166" s="74">
        <v>57672602</v>
      </c>
      <c r="J1166" s="74">
        <v>-744203</v>
      </c>
      <c r="K1166" s="74">
        <v>0</v>
      </c>
      <c r="L1166" s="74"/>
      <c r="M1166" s="74">
        <v>-3647</v>
      </c>
      <c r="N1166" s="74">
        <v>2672996</v>
      </c>
      <c r="O1166" s="74">
        <v>-7414051</v>
      </c>
      <c r="P1166" s="74">
        <v>1989262</v>
      </c>
      <c r="Q1166" s="74">
        <v>-1085</v>
      </c>
      <c r="R1166" s="74">
        <v>-4583143</v>
      </c>
      <c r="S1166" s="75">
        <v>49588731</v>
      </c>
      <c r="T1166" s="75">
        <v>2432749</v>
      </c>
      <c r="U1166" s="75">
        <v>2754267</v>
      </c>
      <c r="V1166" s="75">
        <v>6434</v>
      </c>
      <c r="W1166" s="75">
        <v>1453167</v>
      </c>
      <c r="X1166" s="76">
        <v>6646617</v>
      </c>
      <c r="Y1166" s="75">
        <v>8114670</v>
      </c>
      <c r="Z1166" s="75">
        <v>13338151</v>
      </c>
      <c r="AA1166" s="75">
        <v>1085</v>
      </c>
      <c r="AB1166" s="75">
        <v>5892436</v>
      </c>
      <c r="AC1166" s="76">
        <v>27346342</v>
      </c>
      <c r="AD1166" s="75">
        <v>2672996</v>
      </c>
      <c r="AE1166" s="75">
        <v>-1854175</v>
      </c>
      <c r="AF1166" s="75">
        <v>818821</v>
      </c>
      <c r="AG1166" s="74">
        <v>59869508</v>
      </c>
      <c r="AH1166" s="74">
        <v>41546067</v>
      </c>
      <c r="AI1166" s="74">
        <v>40452746</v>
      </c>
      <c r="AJ1166" s="74">
        <v>61826752</v>
      </c>
      <c r="AK1166" s="87"/>
    </row>
    <row r="1167" spans="1:37" x14ac:dyDescent="0.3">
      <c r="A1167" s="23"/>
      <c r="B1167" s="77">
        <v>4</v>
      </c>
      <c r="C1167" s="77" t="s">
        <v>3750</v>
      </c>
      <c r="D1167" s="60" t="s">
        <v>3442</v>
      </c>
      <c r="E1167" s="60" t="s">
        <v>3443</v>
      </c>
      <c r="F1167" s="60" t="s">
        <v>3699</v>
      </c>
      <c r="G1167" s="61" t="s">
        <v>3444</v>
      </c>
      <c r="H1167" s="62">
        <v>3.6218486799999999E-4</v>
      </c>
      <c r="I1167" s="74">
        <v>18998741</v>
      </c>
      <c r="J1167" s="74">
        <v>-257051</v>
      </c>
      <c r="K1167" s="74">
        <v>0</v>
      </c>
      <c r="L1167" s="74"/>
      <c r="M1167" s="74">
        <v>-1260</v>
      </c>
      <c r="N1167" s="74">
        <v>1050402</v>
      </c>
      <c r="O1167" s="74">
        <v>-2560846</v>
      </c>
      <c r="P1167" s="74">
        <v>687100</v>
      </c>
      <c r="Q1167" s="74">
        <v>-375</v>
      </c>
      <c r="R1167" s="74">
        <v>-788543</v>
      </c>
      <c r="S1167" s="75">
        <v>17128168</v>
      </c>
      <c r="T1167" s="75">
        <v>840282</v>
      </c>
      <c r="U1167" s="75">
        <v>951336</v>
      </c>
      <c r="V1167" s="75">
        <v>2222</v>
      </c>
      <c r="W1167" s="75">
        <v>197895</v>
      </c>
      <c r="X1167" s="76">
        <v>1991735</v>
      </c>
      <c r="Y1167" s="75">
        <v>2802843</v>
      </c>
      <c r="Z1167" s="75">
        <v>4607056</v>
      </c>
      <c r="AA1167" s="75">
        <v>375</v>
      </c>
      <c r="AB1167" s="75">
        <v>1013785</v>
      </c>
      <c r="AC1167" s="76">
        <v>8424059</v>
      </c>
      <c r="AD1167" s="75">
        <v>1050402</v>
      </c>
      <c r="AE1167" s="75">
        <v>-683634</v>
      </c>
      <c r="AF1167" s="75">
        <v>366768</v>
      </c>
      <c r="AG1167" s="74">
        <v>20679192</v>
      </c>
      <c r="AH1167" s="74">
        <v>14350195</v>
      </c>
      <c r="AI1167" s="74">
        <v>13972557</v>
      </c>
      <c r="AJ1167" s="74">
        <v>21355233</v>
      </c>
      <c r="AK1167" s="87"/>
    </row>
    <row r="1168" spans="1:37" x14ac:dyDescent="0.3">
      <c r="A1168" s="23"/>
      <c r="B1168" s="77">
        <v>5</v>
      </c>
      <c r="C1168" s="77" t="s">
        <v>3749</v>
      </c>
      <c r="D1168" s="60" t="s">
        <v>3445</v>
      </c>
      <c r="E1168" s="60" t="s">
        <v>3446</v>
      </c>
      <c r="F1168" s="60" t="s">
        <v>3699</v>
      </c>
      <c r="G1168" s="61" t="s">
        <v>3447</v>
      </c>
      <c r="H1168" s="62">
        <v>5.5625911999999998E-5</v>
      </c>
      <c r="I1168" s="74">
        <v>2235125</v>
      </c>
      <c r="J1168" s="74">
        <v>-39479</v>
      </c>
      <c r="K1168" s="74">
        <v>0</v>
      </c>
      <c r="L1168" s="74"/>
      <c r="M1168" s="74">
        <v>-193</v>
      </c>
      <c r="N1168" s="74">
        <v>255516</v>
      </c>
      <c r="O1168" s="74">
        <v>-393306</v>
      </c>
      <c r="P1168" s="74">
        <v>105528</v>
      </c>
      <c r="Q1168" s="74">
        <v>-58</v>
      </c>
      <c r="R1168" s="74">
        <v>467486</v>
      </c>
      <c r="S1168" s="75">
        <v>2630619</v>
      </c>
      <c r="T1168" s="75">
        <v>129054</v>
      </c>
      <c r="U1168" s="75">
        <v>146110</v>
      </c>
      <c r="V1168" s="75">
        <v>341</v>
      </c>
      <c r="W1168" s="75">
        <v>965686</v>
      </c>
      <c r="X1168" s="76">
        <v>1241191</v>
      </c>
      <c r="Y1168" s="75">
        <v>430473</v>
      </c>
      <c r="Z1168" s="75">
        <v>707572</v>
      </c>
      <c r="AA1168" s="75">
        <v>58</v>
      </c>
      <c r="AB1168" s="75">
        <v>0</v>
      </c>
      <c r="AC1168" s="76">
        <v>1138103</v>
      </c>
      <c r="AD1168" s="75">
        <v>255516</v>
      </c>
      <c r="AE1168" s="75">
        <v>-57509</v>
      </c>
      <c r="AF1168" s="75">
        <v>198007</v>
      </c>
      <c r="AG1168" s="74">
        <v>3175999</v>
      </c>
      <c r="AH1168" s="74">
        <v>2203965</v>
      </c>
      <c r="AI1168" s="74">
        <v>2145965</v>
      </c>
      <c r="AJ1168" s="74">
        <v>3279829</v>
      </c>
      <c r="AK1168" s="87"/>
    </row>
    <row r="1169" spans="1:37" x14ac:dyDescent="0.3">
      <c r="A1169" s="23"/>
      <c r="B1169" s="77">
        <v>5</v>
      </c>
      <c r="C1169" s="77" t="s">
        <v>3749</v>
      </c>
      <c r="D1169" s="60" t="s">
        <v>3448</v>
      </c>
      <c r="E1169" s="60" t="s">
        <v>3449</v>
      </c>
      <c r="F1169" s="60" t="s">
        <v>3699</v>
      </c>
      <c r="G1169" s="61" t="s">
        <v>3450</v>
      </c>
      <c r="H1169" s="62">
        <v>2.6810453000000002E-5</v>
      </c>
      <c r="I1169" s="74">
        <v>1436788</v>
      </c>
      <c r="J1169" s="74">
        <v>-19028</v>
      </c>
      <c r="K1169" s="74">
        <v>0</v>
      </c>
      <c r="L1169" s="74"/>
      <c r="M1169" s="74">
        <v>-93</v>
      </c>
      <c r="N1169" s="74">
        <v>73559</v>
      </c>
      <c r="O1169" s="74">
        <v>-189565</v>
      </c>
      <c r="P1169" s="74">
        <v>50862</v>
      </c>
      <c r="Q1169" s="74">
        <v>-28</v>
      </c>
      <c r="R1169" s="74">
        <v>-84597</v>
      </c>
      <c r="S1169" s="75">
        <v>1267898</v>
      </c>
      <c r="T1169" s="75">
        <v>62201</v>
      </c>
      <c r="U1169" s="75">
        <v>70422</v>
      </c>
      <c r="V1169" s="75">
        <v>165</v>
      </c>
      <c r="W1169" s="75">
        <v>4</v>
      </c>
      <c r="X1169" s="76">
        <v>132792</v>
      </c>
      <c r="Y1169" s="75">
        <v>207478</v>
      </c>
      <c r="Z1169" s="75">
        <v>341034</v>
      </c>
      <c r="AA1169" s="75">
        <v>28</v>
      </c>
      <c r="AB1169" s="75">
        <v>190789</v>
      </c>
      <c r="AC1169" s="76">
        <v>739329</v>
      </c>
      <c r="AD1169" s="75">
        <v>73559</v>
      </c>
      <c r="AE1169" s="75">
        <v>-64340</v>
      </c>
      <c r="AF1169" s="75">
        <v>9219</v>
      </c>
      <c r="AG1169" s="74">
        <v>1530761</v>
      </c>
      <c r="AH1169" s="74">
        <v>1062262</v>
      </c>
      <c r="AI1169" s="74">
        <v>1034308</v>
      </c>
      <c r="AJ1169" s="74">
        <v>1580805</v>
      </c>
      <c r="AK1169" s="87"/>
    </row>
    <row r="1170" spans="1:37" x14ac:dyDescent="0.3">
      <c r="A1170" s="23"/>
      <c r="B1170" s="77">
        <v>4</v>
      </c>
      <c r="C1170" s="77" t="s">
        <v>3750</v>
      </c>
      <c r="D1170" s="60" t="s">
        <v>3451</v>
      </c>
      <c r="E1170" s="60" t="s">
        <v>3452</v>
      </c>
      <c r="F1170" s="60" t="s">
        <v>3699</v>
      </c>
      <c r="G1170" s="61" t="s">
        <v>3453</v>
      </c>
      <c r="H1170" s="62">
        <v>7.7227290000000008E-6</v>
      </c>
      <c r="I1170" s="74">
        <v>393450</v>
      </c>
      <c r="J1170" s="74">
        <v>-5481</v>
      </c>
      <c r="K1170" s="74">
        <v>0</v>
      </c>
      <c r="L1170" s="74"/>
      <c r="M1170" s="74">
        <v>-27</v>
      </c>
      <c r="N1170" s="74">
        <v>24005</v>
      </c>
      <c r="O1170" s="74">
        <v>-54604</v>
      </c>
      <c r="P1170" s="74">
        <v>14651</v>
      </c>
      <c r="Q1170" s="74">
        <v>-8</v>
      </c>
      <c r="R1170" s="74">
        <v>-6767</v>
      </c>
      <c r="S1170" s="75">
        <v>365219</v>
      </c>
      <c r="T1170" s="75">
        <v>17917</v>
      </c>
      <c r="U1170" s="75">
        <v>20285</v>
      </c>
      <c r="V1170" s="75">
        <v>47</v>
      </c>
      <c r="W1170" s="75">
        <v>5508</v>
      </c>
      <c r="X1170" s="76">
        <v>43757</v>
      </c>
      <c r="Y1170" s="75">
        <v>59764</v>
      </c>
      <c r="Z1170" s="75">
        <v>98234</v>
      </c>
      <c r="AA1170" s="75">
        <v>8</v>
      </c>
      <c r="AB1170" s="75">
        <v>8700</v>
      </c>
      <c r="AC1170" s="76">
        <v>166706</v>
      </c>
      <c r="AD1170" s="75">
        <v>24005</v>
      </c>
      <c r="AE1170" s="75">
        <v>-14394</v>
      </c>
      <c r="AF1170" s="75">
        <v>9611</v>
      </c>
      <c r="AG1170" s="74">
        <v>440934</v>
      </c>
      <c r="AH1170" s="74">
        <v>305984</v>
      </c>
      <c r="AI1170" s="74">
        <v>297931</v>
      </c>
      <c r="AJ1170" s="74">
        <v>455349</v>
      </c>
      <c r="AK1170" s="87"/>
    </row>
    <row r="1171" spans="1:37" x14ac:dyDescent="0.3">
      <c r="A1171" s="23"/>
      <c r="B1171" s="77">
        <v>5</v>
      </c>
      <c r="C1171" s="77" t="s">
        <v>3749</v>
      </c>
      <c r="D1171" s="60" t="s">
        <v>3454</v>
      </c>
      <c r="E1171" s="60" t="s">
        <v>3455</v>
      </c>
      <c r="F1171" s="60" t="s">
        <v>3699</v>
      </c>
      <c r="G1171" s="61" t="s">
        <v>3456</v>
      </c>
      <c r="H1171" s="62">
        <v>2.6421569E-5</v>
      </c>
      <c r="I1171" s="74">
        <v>753968</v>
      </c>
      <c r="J1171" s="74">
        <v>-18752</v>
      </c>
      <c r="K1171" s="74">
        <v>0</v>
      </c>
      <c r="L1171" s="74"/>
      <c r="M1171" s="74">
        <v>-92</v>
      </c>
      <c r="N1171" s="74">
        <v>163812</v>
      </c>
      <c r="O1171" s="74">
        <v>-186815</v>
      </c>
      <c r="P1171" s="74">
        <v>50124</v>
      </c>
      <c r="Q1171" s="74">
        <v>-27</v>
      </c>
      <c r="R1171" s="74">
        <v>487291</v>
      </c>
      <c r="S1171" s="75">
        <v>1249509</v>
      </c>
      <c r="T1171" s="75">
        <v>61299</v>
      </c>
      <c r="U1171" s="75">
        <v>69400</v>
      </c>
      <c r="V1171" s="75">
        <v>162</v>
      </c>
      <c r="W1171" s="75">
        <v>626519</v>
      </c>
      <c r="X1171" s="76">
        <v>757380</v>
      </c>
      <c r="Y1171" s="75">
        <v>204469</v>
      </c>
      <c r="Z1171" s="75">
        <v>336087</v>
      </c>
      <c r="AA1171" s="75">
        <v>27</v>
      </c>
      <c r="AB1171" s="75">
        <v>12895</v>
      </c>
      <c r="AC1171" s="76">
        <v>553478</v>
      </c>
      <c r="AD1171" s="75">
        <v>163812</v>
      </c>
      <c r="AE1171" s="75">
        <v>-53755</v>
      </c>
      <c r="AF1171" s="75">
        <v>110057</v>
      </c>
      <c r="AG1171" s="74">
        <v>1508558</v>
      </c>
      <c r="AH1171" s="74">
        <v>1046854</v>
      </c>
      <c r="AI1171" s="74">
        <v>1019305</v>
      </c>
      <c r="AJ1171" s="74">
        <v>1557875</v>
      </c>
      <c r="AK1171" s="87"/>
    </row>
    <row r="1172" spans="1:37" x14ac:dyDescent="0.3">
      <c r="A1172" s="23"/>
      <c r="B1172" s="77">
        <v>4</v>
      </c>
      <c r="C1172" s="77" t="s">
        <v>3750</v>
      </c>
      <c r="D1172" s="60" t="s">
        <v>3457</v>
      </c>
      <c r="E1172" s="60" t="s">
        <v>3458</v>
      </c>
      <c r="F1172" s="60" t="s">
        <v>3699</v>
      </c>
      <c r="G1172" s="61" t="s">
        <v>3459</v>
      </c>
      <c r="H1172" s="62">
        <v>1.2318084170000001E-3</v>
      </c>
      <c r="I1172" s="74">
        <v>62113538</v>
      </c>
      <c r="J1172" s="74">
        <v>-874189</v>
      </c>
      <c r="K1172" s="74">
        <v>-54</v>
      </c>
      <c r="L1172" s="78"/>
      <c r="M1172" s="74">
        <v>-4284</v>
      </c>
      <c r="N1172" s="74">
        <v>3917639</v>
      </c>
      <c r="O1172" s="74">
        <v>-8709562</v>
      </c>
      <c r="P1172" s="74">
        <v>2336860</v>
      </c>
      <c r="Q1172" s="74">
        <v>-1274</v>
      </c>
      <c r="R1172" s="74">
        <v>-524945</v>
      </c>
      <c r="S1172" s="75">
        <v>58253729</v>
      </c>
      <c r="T1172" s="75">
        <v>2857841</v>
      </c>
      <c r="U1172" s="75">
        <v>3235540</v>
      </c>
      <c r="V1172" s="75">
        <v>7559</v>
      </c>
      <c r="W1172" s="75">
        <v>196</v>
      </c>
      <c r="X1172" s="76">
        <v>6101136</v>
      </c>
      <c r="Y1172" s="75">
        <v>9532605</v>
      </c>
      <c r="Z1172" s="75">
        <v>15668823</v>
      </c>
      <c r="AA1172" s="75">
        <v>1274</v>
      </c>
      <c r="AB1172" s="75">
        <v>4923447</v>
      </c>
      <c r="AC1172" s="76">
        <v>30126149</v>
      </c>
      <c r="AD1172" s="75">
        <v>3917639</v>
      </c>
      <c r="AE1172" s="75">
        <v>-3024290</v>
      </c>
      <c r="AF1172" s="75">
        <v>893349</v>
      </c>
      <c r="AG1172" s="74">
        <v>70330943</v>
      </c>
      <c r="AH1172" s="74">
        <v>48805713</v>
      </c>
      <c r="AI1172" s="74">
        <v>47521349</v>
      </c>
      <c r="AJ1172" s="74">
        <v>72630190</v>
      </c>
      <c r="AK1172" s="87"/>
    </row>
    <row r="1173" spans="1:37" x14ac:dyDescent="0.3">
      <c r="A1173" s="23"/>
      <c r="B1173" s="77">
        <v>4</v>
      </c>
      <c r="C1173" s="77" t="s">
        <v>3750</v>
      </c>
      <c r="D1173" s="60" t="s">
        <v>3460</v>
      </c>
      <c r="E1173" s="60" t="s">
        <v>3461</v>
      </c>
      <c r="F1173" s="60" t="s">
        <v>3699</v>
      </c>
      <c r="G1173" s="61" t="s">
        <v>3462</v>
      </c>
      <c r="H1173" s="62">
        <v>2.9071898E-5</v>
      </c>
      <c r="I1173" s="74">
        <v>1456837</v>
      </c>
      <c r="J1173" s="74">
        <v>-20633</v>
      </c>
      <c r="K1173" s="74">
        <v>0</v>
      </c>
      <c r="L1173" s="74"/>
      <c r="M1173" s="74">
        <v>-101</v>
      </c>
      <c r="N1173" s="74">
        <v>93716</v>
      </c>
      <c r="O1173" s="74">
        <v>-205554</v>
      </c>
      <c r="P1173" s="74">
        <v>55152</v>
      </c>
      <c r="Q1173" s="74">
        <v>-30</v>
      </c>
      <c r="R1173" s="74">
        <v>-4540</v>
      </c>
      <c r="S1173" s="75">
        <v>1374847</v>
      </c>
      <c r="T1173" s="75">
        <v>67448</v>
      </c>
      <c r="U1173" s="75">
        <v>76362</v>
      </c>
      <c r="V1173" s="75">
        <v>178</v>
      </c>
      <c r="W1173" s="75">
        <v>135765</v>
      </c>
      <c r="X1173" s="76">
        <v>279753</v>
      </c>
      <c r="Y1173" s="75">
        <v>224979</v>
      </c>
      <c r="Z1173" s="75">
        <v>369800</v>
      </c>
      <c r="AA1173" s="75">
        <v>30</v>
      </c>
      <c r="AB1173" s="75">
        <v>5833</v>
      </c>
      <c r="AC1173" s="76">
        <v>600642</v>
      </c>
      <c r="AD1173" s="75">
        <v>93716</v>
      </c>
      <c r="AE1173" s="75">
        <v>-37842</v>
      </c>
      <c r="AF1173" s="75">
        <v>55874</v>
      </c>
      <c r="AG1173" s="74">
        <v>1659880</v>
      </c>
      <c r="AH1173" s="74">
        <v>1151863</v>
      </c>
      <c r="AI1173" s="74">
        <v>1121551</v>
      </c>
      <c r="AJ1173" s="74">
        <v>1714144</v>
      </c>
      <c r="AK1173" s="87"/>
    </row>
    <row r="1174" spans="1:37" x14ac:dyDescent="0.3">
      <c r="A1174" s="23"/>
      <c r="B1174" s="77">
        <v>4</v>
      </c>
      <c r="C1174" s="77" t="s">
        <v>3750</v>
      </c>
      <c r="D1174" s="60" t="s">
        <v>3463</v>
      </c>
      <c r="E1174" s="60" t="s">
        <v>3464</v>
      </c>
      <c r="F1174" s="60" t="s">
        <v>3699</v>
      </c>
      <c r="G1174" s="61" t="s">
        <v>3465</v>
      </c>
      <c r="H1174" s="62">
        <v>1.0728125999999999E-5</v>
      </c>
      <c r="I1174" s="74">
        <v>465612</v>
      </c>
      <c r="J1174" s="74">
        <v>-7614</v>
      </c>
      <c r="K1174" s="74">
        <v>0</v>
      </c>
      <c r="L1174" s="74"/>
      <c r="M1174" s="74">
        <v>-37</v>
      </c>
      <c r="N1174" s="74">
        <v>44514</v>
      </c>
      <c r="O1174" s="74">
        <v>-75854</v>
      </c>
      <c r="P1174" s="74">
        <v>20352</v>
      </c>
      <c r="Q1174" s="74">
        <v>-11</v>
      </c>
      <c r="R1174" s="74">
        <v>60382</v>
      </c>
      <c r="S1174" s="75">
        <v>507344</v>
      </c>
      <c r="T1174" s="75">
        <v>24890</v>
      </c>
      <c r="U1174" s="75">
        <v>28179</v>
      </c>
      <c r="V1174" s="75">
        <v>66</v>
      </c>
      <c r="W1174" s="75">
        <v>102207</v>
      </c>
      <c r="X1174" s="76">
        <v>155342</v>
      </c>
      <c r="Y1174" s="75">
        <v>83022</v>
      </c>
      <c r="Z1174" s="75">
        <v>136464</v>
      </c>
      <c r="AA1174" s="75">
        <v>11</v>
      </c>
      <c r="AB1174" s="75">
        <v>0</v>
      </c>
      <c r="AC1174" s="76">
        <v>219497</v>
      </c>
      <c r="AD1174" s="75">
        <v>44514</v>
      </c>
      <c r="AE1174" s="75">
        <v>-17591</v>
      </c>
      <c r="AF1174" s="75">
        <v>26923</v>
      </c>
      <c r="AG1174" s="74">
        <v>612530</v>
      </c>
      <c r="AH1174" s="74">
        <v>425061</v>
      </c>
      <c r="AI1174" s="74">
        <v>413875</v>
      </c>
      <c r="AJ1174" s="74">
        <v>632554</v>
      </c>
      <c r="AK1174" s="87"/>
    </row>
    <row r="1175" spans="1:37" x14ac:dyDescent="0.3">
      <c r="A1175" s="23"/>
      <c r="B1175" s="77">
        <v>5</v>
      </c>
      <c r="C1175" s="77" t="s">
        <v>3749</v>
      </c>
      <c r="D1175" s="60" t="s">
        <v>3466</v>
      </c>
      <c r="E1175" s="60" t="s">
        <v>3467</v>
      </c>
      <c r="F1175" s="60" t="s">
        <v>3699</v>
      </c>
      <c r="G1175" s="61" t="s">
        <v>3468</v>
      </c>
      <c r="H1175" s="62">
        <v>2.6480747000000001E-5</v>
      </c>
      <c r="I1175" s="74">
        <v>1303539</v>
      </c>
      <c r="J1175" s="74">
        <v>-18794</v>
      </c>
      <c r="K1175" s="74">
        <v>0</v>
      </c>
      <c r="L1175" s="74"/>
      <c r="M1175" s="74">
        <v>-92</v>
      </c>
      <c r="N1175" s="74">
        <v>88599</v>
      </c>
      <c r="O1175" s="74">
        <v>-187233</v>
      </c>
      <c r="P1175" s="74">
        <v>50237</v>
      </c>
      <c r="Q1175" s="74">
        <v>-27</v>
      </c>
      <c r="R1175" s="74">
        <v>16080</v>
      </c>
      <c r="S1175" s="75">
        <v>1252309</v>
      </c>
      <c r="T1175" s="75">
        <v>61436</v>
      </c>
      <c r="U1175" s="75">
        <v>69556</v>
      </c>
      <c r="V1175" s="75">
        <v>162</v>
      </c>
      <c r="W1175" s="75">
        <v>90936</v>
      </c>
      <c r="X1175" s="76">
        <v>222090</v>
      </c>
      <c r="Y1175" s="75">
        <v>204927</v>
      </c>
      <c r="Z1175" s="75">
        <v>336840</v>
      </c>
      <c r="AA1175" s="75">
        <v>27</v>
      </c>
      <c r="AB1175" s="75">
        <v>0</v>
      </c>
      <c r="AC1175" s="76">
        <v>541794</v>
      </c>
      <c r="AD1175" s="75">
        <v>88599</v>
      </c>
      <c r="AE1175" s="75">
        <v>-42056</v>
      </c>
      <c r="AF1175" s="75">
        <v>46543</v>
      </c>
      <c r="AG1175" s="74">
        <v>1511936</v>
      </c>
      <c r="AH1175" s="74">
        <v>1049199</v>
      </c>
      <c r="AI1175" s="74">
        <v>1021588</v>
      </c>
      <c r="AJ1175" s="74">
        <v>1561364</v>
      </c>
      <c r="AK1175" s="87"/>
    </row>
    <row r="1176" spans="1:37" x14ac:dyDescent="0.3">
      <c r="A1176" s="23"/>
      <c r="B1176" s="77">
        <v>4</v>
      </c>
      <c r="C1176" s="77" t="s">
        <v>3750</v>
      </c>
      <c r="D1176" s="60" t="s">
        <v>3469</v>
      </c>
      <c r="E1176" s="60" t="s">
        <v>3470</v>
      </c>
      <c r="F1176" s="60" t="s">
        <v>3699</v>
      </c>
      <c r="G1176" s="61" t="s">
        <v>3471</v>
      </c>
      <c r="H1176" s="62">
        <v>1.21527662E-4</v>
      </c>
      <c r="I1176" s="74">
        <v>5597909</v>
      </c>
      <c r="J1176" s="74">
        <v>-86251</v>
      </c>
      <c r="K1176" s="74">
        <v>0</v>
      </c>
      <c r="L1176" s="74"/>
      <c r="M1176" s="74">
        <v>-423</v>
      </c>
      <c r="N1176" s="74">
        <v>459632</v>
      </c>
      <c r="O1176" s="74">
        <v>-859267</v>
      </c>
      <c r="P1176" s="74">
        <v>230550</v>
      </c>
      <c r="Q1176" s="74">
        <v>-126</v>
      </c>
      <c r="R1176" s="74">
        <v>405168</v>
      </c>
      <c r="S1176" s="75">
        <v>5747192</v>
      </c>
      <c r="T1176" s="75">
        <v>281949</v>
      </c>
      <c r="U1176" s="75">
        <v>319212</v>
      </c>
      <c r="V1176" s="75">
        <v>746</v>
      </c>
      <c r="W1176" s="75">
        <v>520963</v>
      </c>
      <c r="X1176" s="76">
        <v>1122870</v>
      </c>
      <c r="Y1176" s="75">
        <v>940467</v>
      </c>
      <c r="Z1176" s="75">
        <v>1545854</v>
      </c>
      <c r="AA1176" s="75">
        <v>126</v>
      </c>
      <c r="AB1176" s="75">
        <v>431468</v>
      </c>
      <c r="AC1176" s="76">
        <v>2917915</v>
      </c>
      <c r="AD1176" s="75">
        <v>459632</v>
      </c>
      <c r="AE1176" s="75">
        <v>-300117</v>
      </c>
      <c r="AF1176" s="75">
        <v>159515</v>
      </c>
      <c r="AG1176" s="74">
        <v>6938705</v>
      </c>
      <c r="AH1176" s="74">
        <v>4815070</v>
      </c>
      <c r="AI1176" s="74">
        <v>4688358</v>
      </c>
      <c r="AJ1176" s="74">
        <v>7165544</v>
      </c>
      <c r="AK1176" s="87"/>
    </row>
    <row r="1177" spans="1:37" x14ac:dyDescent="0.3">
      <c r="A1177" s="23"/>
      <c r="B1177" s="77">
        <v>4</v>
      </c>
      <c r="C1177" s="77" t="s">
        <v>3750</v>
      </c>
      <c r="D1177" s="60" t="s">
        <v>3472</v>
      </c>
      <c r="E1177" s="60" t="s">
        <v>3473</v>
      </c>
      <c r="F1177" s="60" t="s">
        <v>3699</v>
      </c>
      <c r="G1177" s="61" t="s">
        <v>3474</v>
      </c>
      <c r="H1177" s="62">
        <v>5.9942947600000001E-4</v>
      </c>
      <c r="I1177" s="74">
        <v>28278913</v>
      </c>
      <c r="J1177" s="74">
        <v>-425429</v>
      </c>
      <c r="K1177" s="74">
        <v>0</v>
      </c>
      <c r="L1177" s="74"/>
      <c r="M1177" s="74">
        <v>-2085</v>
      </c>
      <c r="N1177" s="74">
        <v>2175028</v>
      </c>
      <c r="O1177" s="74">
        <v>-4238296</v>
      </c>
      <c r="P1177" s="74">
        <v>1137176</v>
      </c>
      <c r="Q1177" s="74">
        <v>-620</v>
      </c>
      <c r="R1177" s="74">
        <v>1423066</v>
      </c>
      <c r="S1177" s="75">
        <v>28347753</v>
      </c>
      <c r="T1177" s="75">
        <v>1390698</v>
      </c>
      <c r="U1177" s="75">
        <v>1574497</v>
      </c>
      <c r="V1177" s="75">
        <v>3678</v>
      </c>
      <c r="W1177" s="75">
        <v>5063366</v>
      </c>
      <c r="X1177" s="76">
        <v>8032239</v>
      </c>
      <c r="Y1177" s="75">
        <v>4638809</v>
      </c>
      <c r="Z1177" s="75">
        <v>7624850</v>
      </c>
      <c r="AA1177" s="75">
        <v>620</v>
      </c>
      <c r="AB1177" s="75">
        <v>0</v>
      </c>
      <c r="AC1177" s="76">
        <v>12264279</v>
      </c>
      <c r="AD1177" s="75">
        <v>2175028</v>
      </c>
      <c r="AE1177" s="75">
        <v>-718565</v>
      </c>
      <c r="AF1177" s="75">
        <v>1456463</v>
      </c>
      <c r="AG1177" s="74">
        <v>34224835</v>
      </c>
      <c r="AH1177" s="74">
        <v>23750108</v>
      </c>
      <c r="AI1177" s="74">
        <v>23125103</v>
      </c>
      <c r="AJ1177" s="74">
        <v>35343708</v>
      </c>
      <c r="AK1177" s="87"/>
    </row>
    <row r="1178" spans="1:37" x14ac:dyDescent="0.3">
      <c r="A1178" s="23"/>
      <c r="B1178" s="77">
        <v>4</v>
      </c>
      <c r="C1178" s="77" t="s">
        <v>3750</v>
      </c>
      <c r="D1178" s="60" t="s">
        <v>3475</v>
      </c>
      <c r="E1178" s="60" t="s">
        <v>3476</v>
      </c>
      <c r="F1178" s="60" t="s">
        <v>3699</v>
      </c>
      <c r="G1178" s="61" t="s">
        <v>3477</v>
      </c>
      <c r="H1178" s="62">
        <v>5.7571740000000003E-6</v>
      </c>
      <c r="I1178" s="74">
        <v>260853</v>
      </c>
      <c r="J1178" s="74">
        <v>-4086</v>
      </c>
      <c r="K1178" s="74">
        <v>0</v>
      </c>
      <c r="L1178" s="74"/>
      <c r="M1178" s="74">
        <v>-20</v>
      </c>
      <c r="N1178" s="74">
        <v>22374</v>
      </c>
      <c r="O1178" s="74">
        <v>-40706</v>
      </c>
      <c r="P1178" s="74">
        <v>10922</v>
      </c>
      <c r="Q1178" s="74">
        <v>-6</v>
      </c>
      <c r="R1178" s="74">
        <v>22932</v>
      </c>
      <c r="S1178" s="75">
        <v>272263</v>
      </c>
      <c r="T1178" s="75">
        <v>13357</v>
      </c>
      <c r="U1178" s="75">
        <v>15122</v>
      </c>
      <c r="V1178" s="75">
        <v>35</v>
      </c>
      <c r="W1178" s="75">
        <v>40295</v>
      </c>
      <c r="X1178" s="76">
        <v>68809</v>
      </c>
      <c r="Y1178" s="75">
        <v>44553</v>
      </c>
      <c r="Z1178" s="75">
        <v>73232</v>
      </c>
      <c r="AA1178" s="75">
        <v>6</v>
      </c>
      <c r="AB1178" s="75">
        <v>0</v>
      </c>
      <c r="AC1178" s="76">
        <v>117791</v>
      </c>
      <c r="AD1178" s="75">
        <v>22374</v>
      </c>
      <c r="AE1178" s="75">
        <v>-9777</v>
      </c>
      <c r="AF1178" s="75">
        <v>12597</v>
      </c>
      <c r="AG1178" s="74">
        <v>328710</v>
      </c>
      <c r="AH1178" s="74">
        <v>228106</v>
      </c>
      <c r="AI1178" s="74">
        <v>222103</v>
      </c>
      <c r="AJ1178" s="74">
        <v>339456</v>
      </c>
      <c r="AK1178" s="87"/>
    </row>
    <row r="1179" spans="1:37" x14ac:dyDescent="0.3">
      <c r="A1179" s="23"/>
      <c r="B1179" s="77">
        <v>4</v>
      </c>
      <c r="C1179" s="77" t="s">
        <v>3750</v>
      </c>
      <c r="D1179" s="60" t="s">
        <v>3478</v>
      </c>
      <c r="E1179" s="60" t="s">
        <v>3479</v>
      </c>
      <c r="F1179" s="60" t="s">
        <v>3699</v>
      </c>
      <c r="G1179" s="61" t="s">
        <v>3480</v>
      </c>
      <c r="H1179" s="62">
        <v>3.6505782000000003E-5</v>
      </c>
      <c r="I1179" s="74">
        <v>1423833</v>
      </c>
      <c r="J1179" s="74">
        <v>-25909</v>
      </c>
      <c r="K1179" s="74">
        <v>0</v>
      </c>
      <c r="L1179" s="74"/>
      <c r="M1179" s="74">
        <v>-127</v>
      </c>
      <c r="N1179" s="74">
        <v>173624</v>
      </c>
      <c r="O1179" s="74">
        <v>-258116</v>
      </c>
      <c r="P1179" s="74">
        <v>69255</v>
      </c>
      <c r="Q1179" s="74">
        <v>-38</v>
      </c>
      <c r="R1179" s="74">
        <v>343884</v>
      </c>
      <c r="S1179" s="75">
        <v>1726406</v>
      </c>
      <c r="T1179" s="75">
        <v>84695</v>
      </c>
      <c r="U1179" s="75">
        <v>95888</v>
      </c>
      <c r="V1179" s="75">
        <v>224</v>
      </c>
      <c r="W1179" s="75">
        <v>764341</v>
      </c>
      <c r="X1179" s="76">
        <v>945148</v>
      </c>
      <c r="Y1179" s="75">
        <v>282508</v>
      </c>
      <c r="Z1179" s="75">
        <v>464360</v>
      </c>
      <c r="AA1179" s="75">
        <v>38</v>
      </c>
      <c r="AB1179" s="75">
        <v>0</v>
      </c>
      <c r="AC1179" s="76">
        <v>746906</v>
      </c>
      <c r="AD1179" s="75">
        <v>173624</v>
      </c>
      <c r="AE1179" s="75">
        <v>-25964</v>
      </c>
      <c r="AF1179" s="75">
        <v>147660</v>
      </c>
      <c r="AG1179" s="74">
        <v>2084323</v>
      </c>
      <c r="AH1179" s="74">
        <v>1446402</v>
      </c>
      <c r="AI1179" s="74">
        <v>1408339</v>
      </c>
      <c r="AJ1179" s="74">
        <v>2152463</v>
      </c>
      <c r="AK1179" s="87"/>
    </row>
    <row r="1180" spans="1:37" x14ac:dyDescent="0.3">
      <c r="A1180" s="23"/>
      <c r="B1180" s="77">
        <v>4</v>
      </c>
      <c r="C1180" s="77" t="s">
        <v>3750</v>
      </c>
      <c r="D1180" s="60" t="s">
        <v>3481</v>
      </c>
      <c r="E1180" s="60" t="s">
        <v>3482</v>
      </c>
      <c r="F1180" s="60" t="s">
        <v>3699</v>
      </c>
      <c r="G1180" s="61" t="s">
        <v>3483</v>
      </c>
      <c r="H1180" s="62">
        <v>1.02778098E-4</v>
      </c>
      <c r="I1180" s="74">
        <v>5287983</v>
      </c>
      <c r="J1180" s="74">
        <v>-72944</v>
      </c>
      <c r="K1180" s="74">
        <v>0</v>
      </c>
      <c r="L1180" s="74"/>
      <c r="M1180" s="74">
        <v>-357</v>
      </c>
      <c r="N1180" s="74">
        <v>312330</v>
      </c>
      <c r="O1180" s="74">
        <v>-726698</v>
      </c>
      <c r="P1180" s="74">
        <v>194980</v>
      </c>
      <c r="Q1180" s="74">
        <v>-106</v>
      </c>
      <c r="R1180" s="74">
        <v>-134686</v>
      </c>
      <c r="S1180" s="75">
        <v>4860502</v>
      </c>
      <c r="T1180" s="75">
        <v>238449</v>
      </c>
      <c r="U1180" s="75">
        <v>269963</v>
      </c>
      <c r="V1180" s="75">
        <v>631</v>
      </c>
      <c r="W1180" s="75">
        <v>228727</v>
      </c>
      <c r="X1180" s="76">
        <v>737770</v>
      </c>
      <c r="Y1180" s="75">
        <v>795370</v>
      </c>
      <c r="Z1180" s="75">
        <v>1307356</v>
      </c>
      <c r="AA1180" s="75">
        <v>106</v>
      </c>
      <c r="AB1180" s="75">
        <v>173152</v>
      </c>
      <c r="AC1180" s="76">
        <v>2275984</v>
      </c>
      <c r="AD1180" s="75">
        <v>312330</v>
      </c>
      <c r="AE1180" s="75">
        <v>-169479</v>
      </c>
      <c r="AF1180" s="75">
        <v>142851</v>
      </c>
      <c r="AG1180" s="74">
        <v>5868186</v>
      </c>
      <c r="AH1180" s="74">
        <v>4072190</v>
      </c>
      <c r="AI1180" s="74">
        <v>3965027</v>
      </c>
      <c r="AJ1180" s="74">
        <v>6060027</v>
      </c>
      <c r="AK1180" s="87"/>
    </row>
    <row r="1181" spans="1:37" x14ac:dyDescent="0.3">
      <c r="A1181" s="23"/>
      <c r="B1181" s="77">
        <v>4</v>
      </c>
      <c r="C1181" s="77" t="s">
        <v>3750</v>
      </c>
      <c r="D1181" s="60" t="s">
        <v>3484</v>
      </c>
      <c r="E1181" s="60" t="s">
        <v>3485</v>
      </c>
      <c r="F1181" s="60" t="s">
        <v>3699</v>
      </c>
      <c r="G1181" s="61" t="s">
        <v>3486</v>
      </c>
      <c r="H1181" s="62">
        <v>6.5177523999999996E-5</v>
      </c>
      <c r="I1181" s="74">
        <v>3371107</v>
      </c>
      <c r="J1181" s="74">
        <v>-46258</v>
      </c>
      <c r="K1181" s="74">
        <v>0</v>
      </c>
      <c r="L1181" s="74"/>
      <c r="M1181" s="74">
        <v>-227</v>
      </c>
      <c r="N1181" s="74">
        <v>195626</v>
      </c>
      <c r="O1181" s="74">
        <v>-460841</v>
      </c>
      <c r="P1181" s="74">
        <v>123648</v>
      </c>
      <c r="Q1181" s="74">
        <v>-67</v>
      </c>
      <c r="R1181" s="74">
        <v>-100661</v>
      </c>
      <c r="S1181" s="75">
        <v>3082327</v>
      </c>
      <c r="T1181" s="75">
        <v>151214</v>
      </c>
      <c r="U1181" s="75">
        <v>171199</v>
      </c>
      <c r="V1181" s="75">
        <v>400</v>
      </c>
      <c r="W1181" s="75">
        <v>513898</v>
      </c>
      <c r="X1181" s="76">
        <v>836711</v>
      </c>
      <c r="Y1181" s="75">
        <v>504390</v>
      </c>
      <c r="Z1181" s="75">
        <v>829070</v>
      </c>
      <c r="AA1181" s="75">
        <v>67</v>
      </c>
      <c r="AB1181" s="75">
        <v>129412</v>
      </c>
      <c r="AC1181" s="76">
        <v>1462939</v>
      </c>
      <c r="AD1181" s="75">
        <v>195626</v>
      </c>
      <c r="AE1181" s="75">
        <v>-55073</v>
      </c>
      <c r="AF1181" s="75">
        <v>140553</v>
      </c>
      <c r="AG1181" s="74">
        <v>3721355</v>
      </c>
      <c r="AH1181" s="74">
        <v>2582411</v>
      </c>
      <c r="AI1181" s="74">
        <v>2514453</v>
      </c>
      <c r="AJ1181" s="74">
        <v>3843013</v>
      </c>
      <c r="AK1181" s="87"/>
    </row>
    <row r="1182" spans="1:37" x14ac:dyDescent="0.3">
      <c r="A1182" s="23"/>
      <c r="B1182" s="77">
        <v>4</v>
      </c>
      <c r="C1182" s="77" t="s">
        <v>3750</v>
      </c>
      <c r="D1182" s="60" t="s">
        <v>3487</v>
      </c>
      <c r="E1182" s="60" t="s">
        <v>3488</v>
      </c>
      <c r="F1182" s="60" t="s">
        <v>3699</v>
      </c>
      <c r="G1182" s="61" t="s">
        <v>3489</v>
      </c>
      <c r="H1182" s="62">
        <v>2.6847087E-5</v>
      </c>
      <c r="I1182" s="74">
        <v>1647555</v>
      </c>
      <c r="J1182" s="74">
        <v>-19054</v>
      </c>
      <c r="K1182" s="74">
        <v>0</v>
      </c>
      <c r="L1182" s="74"/>
      <c r="M1182" s="74">
        <v>-93</v>
      </c>
      <c r="N1182" s="74">
        <v>44855</v>
      </c>
      <c r="O1182" s="74">
        <v>-189824</v>
      </c>
      <c r="P1182" s="74">
        <v>50932</v>
      </c>
      <c r="Q1182" s="74">
        <v>-28</v>
      </c>
      <c r="R1182" s="74">
        <v>-264710</v>
      </c>
      <c r="S1182" s="75">
        <v>1269633</v>
      </c>
      <c r="T1182" s="75">
        <v>62286</v>
      </c>
      <c r="U1182" s="75">
        <v>70518</v>
      </c>
      <c r="V1182" s="75">
        <v>165</v>
      </c>
      <c r="W1182" s="75">
        <v>381177</v>
      </c>
      <c r="X1182" s="76">
        <v>514146</v>
      </c>
      <c r="Y1182" s="75">
        <v>207762</v>
      </c>
      <c r="Z1182" s="75">
        <v>341500</v>
      </c>
      <c r="AA1182" s="75">
        <v>28</v>
      </c>
      <c r="AB1182" s="75">
        <v>340337</v>
      </c>
      <c r="AC1182" s="76">
        <v>889627</v>
      </c>
      <c r="AD1182" s="75">
        <v>44855</v>
      </c>
      <c r="AE1182" s="75">
        <v>1397</v>
      </c>
      <c r="AF1182" s="75">
        <v>46252</v>
      </c>
      <c r="AG1182" s="74">
        <v>1532853</v>
      </c>
      <c r="AH1182" s="74">
        <v>1063713</v>
      </c>
      <c r="AI1182" s="74">
        <v>1035721</v>
      </c>
      <c r="AJ1182" s="74">
        <v>1582965</v>
      </c>
      <c r="AK1182" s="87"/>
    </row>
    <row r="1183" spans="1:37" x14ac:dyDescent="0.3">
      <c r="A1183" s="23"/>
      <c r="B1183" s="77">
        <v>4</v>
      </c>
      <c r="C1183" s="77" t="s">
        <v>3750</v>
      </c>
      <c r="D1183" s="60" t="s">
        <v>3490</v>
      </c>
      <c r="E1183" s="60" t="s">
        <v>3491</v>
      </c>
      <c r="F1183" s="60" t="s">
        <v>3699</v>
      </c>
      <c r="G1183" s="61" t="s">
        <v>3492</v>
      </c>
      <c r="H1183" s="62">
        <v>7.2371173300000004E-4</v>
      </c>
      <c r="I1183" s="74">
        <v>33715852</v>
      </c>
      <c r="J1183" s="74">
        <v>-513635</v>
      </c>
      <c r="K1183" s="74">
        <v>0</v>
      </c>
      <c r="L1183" s="74"/>
      <c r="M1183" s="74">
        <v>-2517</v>
      </c>
      <c r="N1183" s="74">
        <v>2684789</v>
      </c>
      <c r="O1183" s="74">
        <v>-5117040</v>
      </c>
      <c r="P1183" s="74">
        <v>1372951</v>
      </c>
      <c r="Q1183" s="74">
        <v>-749</v>
      </c>
      <c r="R1183" s="74">
        <v>2085562</v>
      </c>
      <c r="S1183" s="75">
        <v>34225213</v>
      </c>
      <c r="T1183" s="75">
        <v>1679038</v>
      </c>
      <c r="U1183" s="75">
        <v>1900944</v>
      </c>
      <c r="V1183" s="75">
        <v>4441</v>
      </c>
      <c r="W1183" s="75">
        <v>4920056</v>
      </c>
      <c r="X1183" s="76">
        <v>8504479</v>
      </c>
      <c r="Y1183" s="75">
        <v>5600593</v>
      </c>
      <c r="Z1183" s="75">
        <v>9205743</v>
      </c>
      <c r="AA1183" s="75">
        <v>749</v>
      </c>
      <c r="AB1183" s="75">
        <v>0</v>
      </c>
      <c r="AC1183" s="76">
        <v>14807085</v>
      </c>
      <c r="AD1183" s="75">
        <v>2684789</v>
      </c>
      <c r="AE1183" s="75">
        <v>-1104177</v>
      </c>
      <c r="AF1183" s="75">
        <v>1580612</v>
      </c>
      <c r="AG1183" s="74">
        <v>41320816</v>
      </c>
      <c r="AH1183" s="74">
        <v>28674319</v>
      </c>
      <c r="AI1183" s="74">
        <v>27919729</v>
      </c>
      <c r="AJ1183" s="74">
        <v>42671669</v>
      </c>
      <c r="AK1183" s="87"/>
    </row>
    <row r="1184" spans="1:37" x14ac:dyDescent="0.3">
      <c r="A1184" s="23"/>
      <c r="B1184" s="77">
        <v>4</v>
      </c>
      <c r="C1184" s="77" t="s">
        <v>3750</v>
      </c>
      <c r="D1184" s="60" t="s">
        <v>3493</v>
      </c>
      <c r="E1184" s="60" t="s">
        <v>3494</v>
      </c>
      <c r="F1184" s="60" t="s">
        <v>3699</v>
      </c>
      <c r="G1184" s="61" t="s">
        <v>3495</v>
      </c>
      <c r="H1184" s="62">
        <v>6.2158318300000002E-4</v>
      </c>
      <c r="I1184" s="74">
        <v>30140998</v>
      </c>
      <c r="J1184" s="74">
        <v>-441152</v>
      </c>
      <c r="K1184" s="74">
        <v>0</v>
      </c>
      <c r="L1184" s="74"/>
      <c r="M1184" s="74">
        <v>-2162</v>
      </c>
      <c r="N1184" s="74">
        <v>2142714</v>
      </c>
      <c r="O1184" s="74">
        <v>-4394935</v>
      </c>
      <c r="P1184" s="74">
        <v>1179204</v>
      </c>
      <c r="Q1184" s="74">
        <v>-643</v>
      </c>
      <c r="R1184" s="74">
        <v>771405</v>
      </c>
      <c r="S1184" s="75">
        <v>29395429</v>
      </c>
      <c r="T1184" s="75">
        <v>1442096</v>
      </c>
      <c r="U1184" s="75">
        <v>1632687</v>
      </c>
      <c r="V1184" s="75">
        <v>3814</v>
      </c>
      <c r="W1184" s="75">
        <v>3317076</v>
      </c>
      <c r="X1184" s="76">
        <v>6395673</v>
      </c>
      <c r="Y1184" s="75">
        <v>4810250</v>
      </c>
      <c r="Z1184" s="75">
        <v>7906649</v>
      </c>
      <c r="AA1184" s="75">
        <v>643</v>
      </c>
      <c r="AB1184" s="75">
        <v>0</v>
      </c>
      <c r="AC1184" s="76">
        <v>12717542</v>
      </c>
      <c r="AD1184" s="75">
        <v>2142714</v>
      </c>
      <c r="AE1184" s="75">
        <v>-891165</v>
      </c>
      <c r="AF1184" s="75">
        <v>1251549</v>
      </c>
      <c r="AG1184" s="74">
        <v>35489716</v>
      </c>
      <c r="AH1184" s="74">
        <v>24627864</v>
      </c>
      <c r="AI1184" s="74">
        <v>23979761</v>
      </c>
      <c r="AJ1184" s="74">
        <v>36649940</v>
      </c>
      <c r="AK1184" s="87"/>
    </row>
    <row r="1185" spans="1:37" x14ac:dyDescent="0.3">
      <c r="A1185" s="23"/>
      <c r="B1185" s="77">
        <v>4</v>
      </c>
      <c r="C1185" s="77" t="s">
        <v>3750</v>
      </c>
      <c r="D1185" s="60" t="s">
        <v>3496</v>
      </c>
      <c r="E1185" s="60" t="s">
        <v>3497</v>
      </c>
      <c r="F1185" s="60" t="s">
        <v>3699</v>
      </c>
      <c r="G1185" s="61" t="s">
        <v>3498</v>
      </c>
      <c r="H1185" s="62">
        <v>3.7041201999999999E-5</v>
      </c>
      <c r="I1185" s="74">
        <v>1766980</v>
      </c>
      <c r="J1185" s="74">
        <v>-26289</v>
      </c>
      <c r="K1185" s="74">
        <v>0</v>
      </c>
      <c r="L1185" s="74"/>
      <c r="M1185" s="74">
        <v>-129</v>
      </c>
      <c r="N1185" s="74">
        <v>131711</v>
      </c>
      <c r="O1185" s="74">
        <v>-261902</v>
      </c>
      <c r="P1185" s="74">
        <v>70271</v>
      </c>
      <c r="Q1185" s="74">
        <v>-38</v>
      </c>
      <c r="R1185" s="74">
        <v>71118</v>
      </c>
      <c r="S1185" s="75">
        <v>1751722</v>
      </c>
      <c r="T1185" s="75">
        <v>85937</v>
      </c>
      <c r="U1185" s="75">
        <v>97295</v>
      </c>
      <c r="V1185" s="75">
        <v>227</v>
      </c>
      <c r="W1185" s="75">
        <v>91447</v>
      </c>
      <c r="X1185" s="76">
        <v>274906</v>
      </c>
      <c r="Y1185" s="75">
        <v>286651</v>
      </c>
      <c r="Z1185" s="75">
        <v>471171</v>
      </c>
      <c r="AA1185" s="75">
        <v>38</v>
      </c>
      <c r="AB1185" s="75">
        <v>700920</v>
      </c>
      <c r="AC1185" s="76">
        <v>1458780</v>
      </c>
      <c r="AD1185" s="75">
        <v>131711</v>
      </c>
      <c r="AE1185" s="75">
        <v>-172371</v>
      </c>
      <c r="AF1185" s="75">
        <v>-40660</v>
      </c>
      <c r="AG1185" s="74">
        <v>2114893</v>
      </c>
      <c r="AH1185" s="74">
        <v>1467616</v>
      </c>
      <c r="AI1185" s="74">
        <v>1428995</v>
      </c>
      <c r="AJ1185" s="74">
        <v>2184032</v>
      </c>
      <c r="AK1185" s="87"/>
    </row>
    <row r="1186" spans="1:37" x14ac:dyDescent="0.3">
      <c r="A1186" s="23"/>
      <c r="B1186" s="77">
        <v>4</v>
      </c>
      <c r="C1186" s="77" t="s">
        <v>3750</v>
      </c>
      <c r="D1186" s="60" t="s">
        <v>3499</v>
      </c>
      <c r="E1186" s="60" t="s">
        <v>3500</v>
      </c>
      <c r="F1186" s="60" t="s">
        <v>3699</v>
      </c>
      <c r="G1186" s="61" t="s">
        <v>3501</v>
      </c>
      <c r="H1186" s="62">
        <v>5.6429042E-5</v>
      </c>
      <c r="I1186" s="74">
        <v>2926486</v>
      </c>
      <c r="J1186" s="74">
        <v>-40049</v>
      </c>
      <c r="K1186" s="74">
        <v>0</v>
      </c>
      <c r="L1186" s="74"/>
      <c r="M1186" s="74">
        <v>-196</v>
      </c>
      <c r="N1186" s="74">
        <v>168283</v>
      </c>
      <c r="O1186" s="74">
        <v>-398984</v>
      </c>
      <c r="P1186" s="74">
        <v>107051</v>
      </c>
      <c r="Q1186" s="74">
        <v>-58</v>
      </c>
      <c r="R1186" s="74">
        <v>-93934</v>
      </c>
      <c r="S1186" s="75">
        <v>2668599</v>
      </c>
      <c r="T1186" s="75">
        <v>130917</v>
      </c>
      <c r="U1186" s="75">
        <v>148220</v>
      </c>
      <c r="V1186" s="75">
        <v>346</v>
      </c>
      <c r="W1186" s="75">
        <v>85437</v>
      </c>
      <c r="X1186" s="76">
        <v>364920</v>
      </c>
      <c r="Y1186" s="75">
        <v>436688</v>
      </c>
      <c r="Z1186" s="75">
        <v>717788</v>
      </c>
      <c r="AA1186" s="75">
        <v>58</v>
      </c>
      <c r="AB1186" s="75">
        <v>120763</v>
      </c>
      <c r="AC1186" s="76">
        <v>1275297</v>
      </c>
      <c r="AD1186" s="75">
        <v>168283</v>
      </c>
      <c r="AE1186" s="75">
        <v>-98751</v>
      </c>
      <c r="AF1186" s="75">
        <v>69532</v>
      </c>
      <c r="AG1186" s="74">
        <v>3221855</v>
      </c>
      <c r="AH1186" s="74">
        <v>2235786</v>
      </c>
      <c r="AI1186" s="74">
        <v>2176949</v>
      </c>
      <c r="AJ1186" s="74">
        <v>3327183</v>
      </c>
      <c r="AK1186" s="87"/>
    </row>
    <row r="1187" spans="1:37" x14ac:dyDescent="0.3">
      <c r="A1187" s="23"/>
      <c r="B1187" s="77">
        <v>4</v>
      </c>
      <c r="C1187" s="77" t="s">
        <v>3750</v>
      </c>
      <c r="D1187" s="60" t="s">
        <v>3502</v>
      </c>
      <c r="E1187" s="60" t="s">
        <v>3503</v>
      </c>
      <c r="F1187" s="60" t="s">
        <v>3699</v>
      </c>
      <c r="G1187" s="61" t="s">
        <v>3504</v>
      </c>
      <c r="H1187" s="62">
        <v>5.6932055E-5</v>
      </c>
      <c r="I1187" s="74">
        <v>2849619</v>
      </c>
      <c r="J1187" s="74">
        <v>-40406</v>
      </c>
      <c r="K1187" s="74">
        <v>0</v>
      </c>
      <c r="L1187" s="74"/>
      <c r="M1187" s="74">
        <v>-198</v>
      </c>
      <c r="N1187" s="74">
        <v>183985</v>
      </c>
      <c r="O1187" s="74">
        <v>-402541</v>
      </c>
      <c r="P1187" s="74">
        <v>108006</v>
      </c>
      <c r="Q1187" s="74">
        <v>-59</v>
      </c>
      <c r="R1187" s="74">
        <v>-6018</v>
      </c>
      <c r="S1187" s="75">
        <v>2692388</v>
      </c>
      <c r="T1187" s="75">
        <v>132084</v>
      </c>
      <c r="U1187" s="75">
        <v>149541</v>
      </c>
      <c r="V1187" s="75">
        <v>349</v>
      </c>
      <c r="W1187" s="75">
        <v>9</v>
      </c>
      <c r="X1187" s="76">
        <v>281983</v>
      </c>
      <c r="Y1187" s="75">
        <v>440581</v>
      </c>
      <c r="Z1187" s="75">
        <v>724186</v>
      </c>
      <c r="AA1187" s="75">
        <v>59</v>
      </c>
      <c r="AB1187" s="75">
        <v>269185</v>
      </c>
      <c r="AC1187" s="76">
        <v>1434011</v>
      </c>
      <c r="AD1187" s="75">
        <v>183985</v>
      </c>
      <c r="AE1187" s="75">
        <v>-149025</v>
      </c>
      <c r="AF1187" s="75">
        <v>34960</v>
      </c>
      <c r="AG1187" s="74">
        <v>3250575</v>
      </c>
      <c r="AH1187" s="74">
        <v>2255716</v>
      </c>
      <c r="AI1187" s="74">
        <v>2196355</v>
      </c>
      <c r="AJ1187" s="74">
        <v>3356842</v>
      </c>
      <c r="AK1187" s="87"/>
    </row>
    <row r="1188" spans="1:37" x14ac:dyDescent="0.3">
      <c r="A1188" s="23"/>
      <c r="B1188" s="77">
        <v>4</v>
      </c>
      <c r="C1188" s="77" t="s">
        <v>3750</v>
      </c>
      <c r="D1188" s="60" t="s">
        <v>3505</v>
      </c>
      <c r="E1188" s="60" t="s">
        <v>3506</v>
      </c>
      <c r="F1188" s="60" t="s">
        <v>3699</v>
      </c>
      <c r="G1188" s="61" t="s">
        <v>3507</v>
      </c>
      <c r="H1188" s="62">
        <v>2.3805056E-5</v>
      </c>
      <c r="I1188" s="74">
        <v>1449672</v>
      </c>
      <c r="J1188" s="74">
        <v>-16895</v>
      </c>
      <c r="K1188" s="74">
        <v>0</v>
      </c>
      <c r="L1188" s="74"/>
      <c r="M1188" s="74">
        <v>-83</v>
      </c>
      <c r="N1188" s="74">
        <v>41317</v>
      </c>
      <c r="O1188" s="74">
        <v>-168315</v>
      </c>
      <c r="P1188" s="74">
        <v>45161</v>
      </c>
      <c r="Q1188" s="74">
        <v>-25</v>
      </c>
      <c r="R1188" s="74">
        <v>-225061</v>
      </c>
      <c r="S1188" s="75">
        <v>1125771</v>
      </c>
      <c r="T1188" s="75">
        <v>55229</v>
      </c>
      <c r="U1188" s="75">
        <v>62528</v>
      </c>
      <c r="V1188" s="75">
        <v>146</v>
      </c>
      <c r="W1188" s="75">
        <v>299758</v>
      </c>
      <c r="X1188" s="76">
        <v>417661</v>
      </c>
      <c r="Y1188" s="75">
        <v>184220</v>
      </c>
      <c r="Z1188" s="75">
        <v>302805</v>
      </c>
      <c r="AA1188" s="75">
        <v>25</v>
      </c>
      <c r="AB1188" s="75">
        <v>289360</v>
      </c>
      <c r="AC1188" s="76">
        <v>776410</v>
      </c>
      <c r="AD1188" s="75">
        <v>41317</v>
      </c>
      <c r="AE1188" s="75">
        <v>-4192</v>
      </c>
      <c r="AF1188" s="75">
        <v>37125</v>
      </c>
      <c r="AG1188" s="74">
        <v>1359166</v>
      </c>
      <c r="AH1188" s="74">
        <v>943185</v>
      </c>
      <c r="AI1188" s="74">
        <v>918364</v>
      </c>
      <c r="AJ1188" s="74">
        <v>1403600</v>
      </c>
      <c r="AK1188" s="87"/>
    </row>
    <row r="1189" spans="1:37" x14ac:dyDescent="0.3">
      <c r="A1189" s="23"/>
      <c r="B1189" s="77">
        <v>4</v>
      </c>
      <c r="C1189" s="77" t="s">
        <v>3750</v>
      </c>
      <c r="D1189" s="60" t="s">
        <v>3508</v>
      </c>
      <c r="E1189" s="60" t="s">
        <v>3509</v>
      </c>
      <c r="F1189" s="60" t="s">
        <v>3699</v>
      </c>
      <c r="G1189" s="61" t="s">
        <v>3510</v>
      </c>
      <c r="H1189" s="62">
        <v>2.5477539000000001E-5</v>
      </c>
      <c r="I1189" s="74">
        <v>1261849</v>
      </c>
      <c r="J1189" s="74">
        <v>-18082</v>
      </c>
      <c r="K1189" s="74">
        <v>0</v>
      </c>
      <c r="L1189" s="74"/>
      <c r="M1189" s="74">
        <v>-89</v>
      </c>
      <c r="N1189" s="74">
        <v>84181</v>
      </c>
      <c r="O1189" s="74">
        <v>-180140</v>
      </c>
      <c r="P1189" s="74">
        <v>48333</v>
      </c>
      <c r="Q1189" s="74">
        <v>-26</v>
      </c>
      <c r="R1189" s="74">
        <v>8838</v>
      </c>
      <c r="S1189" s="75">
        <v>1204864</v>
      </c>
      <c r="T1189" s="75">
        <v>59109</v>
      </c>
      <c r="U1189" s="75">
        <v>66921</v>
      </c>
      <c r="V1189" s="75">
        <v>156</v>
      </c>
      <c r="W1189" s="75">
        <v>156161</v>
      </c>
      <c r="X1189" s="76">
        <v>282347</v>
      </c>
      <c r="Y1189" s="75">
        <v>197163</v>
      </c>
      <c r="Z1189" s="75">
        <v>324079</v>
      </c>
      <c r="AA1189" s="75">
        <v>26</v>
      </c>
      <c r="AB1189" s="75">
        <v>0</v>
      </c>
      <c r="AC1189" s="76">
        <v>521268</v>
      </c>
      <c r="AD1189" s="75">
        <v>84181</v>
      </c>
      <c r="AE1189" s="75">
        <v>-29495</v>
      </c>
      <c r="AF1189" s="75">
        <v>54686</v>
      </c>
      <c r="AG1189" s="74">
        <v>1454657</v>
      </c>
      <c r="AH1189" s="74">
        <v>1009450</v>
      </c>
      <c r="AI1189" s="74">
        <v>982886</v>
      </c>
      <c r="AJ1189" s="74">
        <v>1502213</v>
      </c>
      <c r="AK1189" s="87"/>
    </row>
    <row r="1190" spans="1:37" x14ac:dyDescent="0.3">
      <c r="A1190" s="23"/>
      <c r="B1190" s="77">
        <v>4</v>
      </c>
      <c r="C1190" s="77" t="s">
        <v>3750</v>
      </c>
      <c r="D1190" s="60" t="s">
        <v>3511</v>
      </c>
      <c r="E1190" s="60" t="s">
        <v>3512</v>
      </c>
      <c r="F1190" s="60" t="s">
        <v>3699</v>
      </c>
      <c r="G1190" s="61" t="s">
        <v>3513</v>
      </c>
      <c r="H1190" s="62">
        <v>1.507015713E-3</v>
      </c>
      <c r="I1190" s="74">
        <v>76667942</v>
      </c>
      <c r="J1190" s="74">
        <v>-1069564</v>
      </c>
      <c r="K1190" s="74">
        <v>0</v>
      </c>
      <c r="L1190" s="74"/>
      <c r="M1190" s="74">
        <v>-5242</v>
      </c>
      <c r="N1190" s="74">
        <v>4699490</v>
      </c>
      <c r="O1190" s="74">
        <v>-10655429</v>
      </c>
      <c r="P1190" s="74">
        <v>2858955</v>
      </c>
      <c r="Q1190" s="74">
        <v>-1559</v>
      </c>
      <c r="R1190" s="74">
        <v>-1225975</v>
      </c>
      <c r="S1190" s="75">
        <v>71268618</v>
      </c>
      <c r="T1190" s="75">
        <v>3496332</v>
      </c>
      <c r="U1190" s="75">
        <v>3958416</v>
      </c>
      <c r="V1190" s="75">
        <v>9248</v>
      </c>
      <c r="W1190" s="75">
        <v>230</v>
      </c>
      <c r="X1190" s="76">
        <v>7464226</v>
      </c>
      <c r="Y1190" s="75">
        <v>11662354</v>
      </c>
      <c r="Z1190" s="75">
        <v>19169509</v>
      </c>
      <c r="AA1190" s="75">
        <v>1559</v>
      </c>
      <c r="AB1190" s="75">
        <v>2792446</v>
      </c>
      <c r="AC1190" s="76">
        <v>33625868</v>
      </c>
      <c r="AD1190" s="75">
        <v>4699490</v>
      </c>
      <c r="AE1190" s="75">
        <v>-3134310</v>
      </c>
      <c r="AF1190" s="75">
        <v>1565180</v>
      </c>
      <c r="AG1190" s="74">
        <v>86044091</v>
      </c>
      <c r="AH1190" s="74">
        <v>59709754</v>
      </c>
      <c r="AI1190" s="74">
        <v>58138439</v>
      </c>
      <c r="AJ1190" s="74">
        <v>88857031</v>
      </c>
      <c r="AK1190" s="87"/>
    </row>
    <row r="1191" spans="1:37" x14ac:dyDescent="0.3">
      <c r="A1191" s="23"/>
      <c r="B1191" s="77">
        <v>4</v>
      </c>
      <c r="C1191" s="77" t="s">
        <v>3750</v>
      </c>
      <c r="D1191" s="60" t="s">
        <v>3514</v>
      </c>
      <c r="E1191" s="60" t="s">
        <v>3515</v>
      </c>
      <c r="F1191" s="60" t="s">
        <v>3699</v>
      </c>
      <c r="G1191" s="61" t="s">
        <v>3516</v>
      </c>
      <c r="H1191" s="62">
        <v>5.1710301000000001E-5</v>
      </c>
      <c r="I1191" s="74">
        <v>2676490</v>
      </c>
      <c r="J1191" s="74">
        <v>-36700</v>
      </c>
      <c r="K1191" s="74">
        <v>0</v>
      </c>
      <c r="L1191" s="74"/>
      <c r="M1191" s="74">
        <v>-180</v>
      </c>
      <c r="N1191" s="74">
        <v>154939</v>
      </c>
      <c r="O1191" s="74">
        <v>-365620</v>
      </c>
      <c r="P1191" s="74">
        <v>98099</v>
      </c>
      <c r="Q1191" s="74">
        <v>-53</v>
      </c>
      <c r="R1191" s="74">
        <v>-81532</v>
      </c>
      <c r="S1191" s="75">
        <v>2445443</v>
      </c>
      <c r="T1191" s="75">
        <v>119970</v>
      </c>
      <c r="U1191" s="75">
        <v>135825</v>
      </c>
      <c r="V1191" s="75">
        <v>317</v>
      </c>
      <c r="W1191" s="75">
        <v>388417</v>
      </c>
      <c r="X1191" s="76">
        <v>644529</v>
      </c>
      <c r="Y1191" s="75">
        <v>400171</v>
      </c>
      <c r="Z1191" s="75">
        <v>657764</v>
      </c>
      <c r="AA1191" s="75">
        <v>53</v>
      </c>
      <c r="AB1191" s="75">
        <v>104819</v>
      </c>
      <c r="AC1191" s="76">
        <v>1162807</v>
      </c>
      <c r="AD1191" s="75">
        <v>154939</v>
      </c>
      <c r="AE1191" s="75">
        <v>-46435</v>
      </c>
      <c r="AF1191" s="75">
        <v>108504</v>
      </c>
      <c r="AG1191" s="74">
        <v>2952435</v>
      </c>
      <c r="AH1191" s="74">
        <v>2048824</v>
      </c>
      <c r="AI1191" s="74">
        <v>1994907</v>
      </c>
      <c r="AJ1191" s="74">
        <v>3048955</v>
      </c>
      <c r="AK1191" s="87"/>
    </row>
    <row r="1192" spans="1:37" x14ac:dyDescent="0.3">
      <c r="A1192" s="23"/>
      <c r="B1192" s="77">
        <v>4</v>
      </c>
      <c r="C1192" s="77" t="s">
        <v>3750</v>
      </c>
      <c r="D1192" s="60" t="s">
        <v>3517</v>
      </c>
      <c r="E1192" s="60" t="s">
        <v>3518</v>
      </c>
      <c r="F1192" s="60" t="s">
        <v>3699</v>
      </c>
      <c r="G1192" s="61" t="s">
        <v>3519</v>
      </c>
      <c r="H1192" s="62">
        <v>1.02687922E-4</v>
      </c>
      <c r="I1192" s="74">
        <v>5374114</v>
      </c>
      <c r="J1192" s="74">
        <v>-72880</v>
      </c>
      <c r="K1192" s="74">
        <v>0</v>
      </c>
      <c r="L1192" s="74"/>
      <c r="M1192" s="74">
        <v>-357</v>
      </c>
      <c r="N1192" s="74">
        <v>299534</v>
      </c>
      <c r="O1192" s="74">
        <v>-726060</v>
      </c>
      <c r="P1192" s="74">
        <v>194809</v>
      </c>
      <c r="Q1192" s="74">
        <v>-106</v>
      </c>
      <c r="R1192" s="74">
        <v>-212816</v>
      </c>
      <c r="S1192" s="75">
        <v>4856238</v>
      </c>
      <c r="T1192" s="75">
        <v>238240</v>
      </c>
      <c r="U1192" s="75">
        <v>269726</v>
      </c>
      <c r="V1192" s="75">
        <v>630</v>
      </c>
      <c r="W1192" s="75">
        <v>16</v>
      </c>
      <c r="X1192" s="76">
        <v>508612</v>
      </c>
      <c r="Y1192" s="75">
        <v>794672</v>
      </c>
      <c r="Z1192" s="75">
        <v>1306209</v>
      </c>
      <c r="AA1192" s="75">
        <v>106</v>
      </c>
      <c r="AB1192" s="75">
        <v>420585</v>
      </c>
      <c r="AC1192" s="76">
        <v>2521572</v>
      </c>
      <c r="AD1192" s="75">
        <v>299534</v>
      </c>
      <c r="AE1192" s="75">
        <v>-222677</v>
      </c>
      <c r="AF1192" s="75">
        <v>76857</v>
      </c>
      <c r="AG1192" s="74">
        <v>5863037</v>
      </c>
      <c r="AH1192" s="74">
        <v>4068618</v>
      </c>
      <c r="AI1192" s="74">
        <v>3961548</v>
      </c>
      <c r="AJ1192" s="74">
        <v>6054710</v>
      </c>
      <c r="AK1192" s="87"/>
    </row>
    <row r="1193" spans="1:37" x14ac:dyDescent="0.3">
      <c r="A1193" s="23"/>
      <c r="B1193" s="77">
        <v>4</v>
      </c>
      <c r="C1193" s="77" t="s">
        <v>3750</v>
      </c>
      <c r="D1193" s="60" t="s">
        <v>3520</v>
      </c>
      <c r="E1193" s="60" t="s">
        <v>3521</v>
      </c>
      <c r="F1193" s="60" t="s">
        <v>3699</v>
      </c>
      <c r="G1193" s="61" t="s">
        <v>3522</v>
      </c>
      <c r="H1193" s="62">
        <v>2.4750353700000001E-4</v>
      </c>
      <c r="I1193" s="74">
        <v>12336143</v>
      </c>
      <c r="J1193" s="74">
        <v>-175659</v>
      </c>
      <c r="K1193" s="74">
        <v>0</v>
      </c>
      <c r="L1193" s="74"/>
      <c r="M1193" s="74">
        <v>-861</v>
      </c>
      <c r="N1193" s="74">
        <v>807044</v>
      </c>
      <c r="O1193" s="74">
        <v>-1749986</v>
      </c>
      <c r="P1193" s="74">
        <v>469538</v>
      </c>
      <c r="Q1193" s="74">
        <v>-256</v>
      </c>
      <c r="R1193" s="74">
        <v>18781</v>
      </c>
      <c r="S1193" s="75">
        <v>11704744</v>
      </c>
      <c r="T1193" s="75">
        <v>574217</v>
      </c>
      <c r="U1193" s="75">
        <v>650107</v>
      </c>
      <c r="V1193" s="75">
        <v>1519</v>
      </c>
      <c r="W1193" s="75">
        <v>24223</v>
      </c>
      <c r="X1193" s="76">
        <v>1250066</v>
      </c>
      <c r="Y1193" s="75">
        <v>1915357</v>
      </c>
      <c r="Z1193" s="75">
        <v>3148289</v>
      </c>
      <c r="AA1193" s="75">
        <v>256</v>
      </c>
      <c r="AB1193" s="75">
        <v>952801</v>
      </c>
      <c r="AC1193" s="76">
        <v>6016703</v>
      </c>
      <c r="AD1193" s="75">
        <v>807044</v>
      </c>
      <c r="AE1193" s="75">
        <v>-621745</v>
      </c>
      <c r="AF1193" s="75">
        <v>185299</v>
      </c>
      <c r="AG1193" s="74">
        <v>14131383</v>
      </c>
      <c r="AH1193" s="74">
        <v>9806384</v>
      </c>
      <c r="AI1193" s="74">
        <v>9548321</v>
      </c>
      <c r="AJ1193" s="74">
        <v>14593364</v>
      </c>
      <c r="AK1193" s="87"/>
    </row>
    <row r="1194" spans="1:37" x14ac:dyDescent="0.3">
      <c r="A1194" s="23"/>
      <c r="B1194" s="77">
        <v>4</v>
      </c>
      <c r="C1194" s="77" t="s">
        <v>3750</v>
      </c>
      <c r="D1194" s="60" t="s">
        <v>3523</v>
      </c>
      <c r="E1194" s="60" t="s">
        <v>3524</v>
      </c>
      <c r="F1194" s="60" t="s">
        <v>3699</v>
      </c>
      <c r="G1194" s="61" t="s">
        <v>3525</v>
      </c>
      <c r="H1194" s="62">
        <v>1.6293394599999999E-4</v>
      </c>
      <c r="I1194" s="74">
        <v>9813820</v>
      </c>
      <c r="J1194" s="74">
        <v>-115638</v>
      </c>
      <c r="K1194" s="74">
        <v>0</v>
      </c>
      <c r="L1194" s="74"/>
      <c r="M1194" s="74">
        <v>-567</v>
      </c>
      <c r="N1194" s="74">
        <v>297760</v>
      </c>
      <c r="O1194" s="74">
        <v>-1152033</v>
      </c>
      <c r="P1194" s="74">
        <v>309102</v>
      </c>
      <c r="Q1194" s="74">
        <v>-169</v>
      </c>
      <c r="R1194" s="74">
        <v>-1446931</v>
      </c>
      <c r="S1194" s="75">
        <v>7705344</v>
      </c>
      <c r="T1194" s="75">
        <v>378013</v>
      </c>
      <c r="U1194" s="75">
        <v>427972</v>
      </c>
      <c r="V1194" s="75">
        <v>1000</v>
      </c>
      <c r="W1194" s="75">
        <v>27</v>
      </c>
      <c r="X1194" s="76">
        <v>807012</v>
      </c>
      <c r="Y1194" s="75">
        <v>1260898</v>
      </c>
      <c r="Z1194" s="75">
        <v>2072549</v>
      </c>
      <c r="AA1194" s="75">
        <v>169</v>
      </c>
      <c r="AB1194" s="75">
        <v>1968985</v>
      </c>
      <c r="AC1194" s="76">
        <v>5302601</v>
      </c>
      <c r="AD1194" s="75">
        <v>297760</v>
      </c>
      <c r="AE1194" s="75">
        <v>-335626</v>
      </c>
      <c r="AF1194" s="75">
        <v>-37866</v>
      </c>
      <c r="AG1194" s="74">
        <v>9302825</v>
      </c>
      <c r="AH1194" s="74">
        <v>6455637</v>
      </c>
      <c r="AI1194" s="74">
        <v>6285751</v>
      </c>
      <c r="AJ1194" s="74">
        <v>9606951</v>
      </c>
      <c r="AK1194" s="87"/>
    </row>
    <row r="1195" spans="1:37" x14ac:dyDescent="0.3">
      <c r="A1195" s="23"/>
      <c r="B1195" s="77">
        <v>4</v>
      </c>
      <c r="C1195" s="77" t="s">
        <v>3750</v>
      </c>
      <c r="D1195" s="60" t="s">
        <v>3526</v>
      </c>
      <c r="E1195" s="60" t="s">
        <v>3527</v>
      </c>
      <c r="F1195" s="60" t="s">
        <v>3699</v>
      </c>
      <c r="G1195" s="61" t="s">
        <v>3528</v>
      </c>
      <c r="H1195" s="62">
        <v>7.6081774999999999E-5</v>
      </c>
      <c r="I1195" s="74">
        <v>3781494</v>
      </c>
      <c r="J1195" s="74">
        <v>-53997</v>
      </c>
      <c r="K1195" s="74">
        <v>0</v>
      </c>
      <c r="L1195" s="74"/>
      <c r="M1195" s="74">
        <v>-265</v>
      </c>
      <c r="N1195" s="74">
        <v>249545</v>
      </c>
      <c r="O1195" s="74">
        <v>-537940</v>
      </c>
      <c r="P1195" s="74">
        <v>144335</v>
      </c>
      <c r="Q1195" s="74">
        <v>-79</v>
      </c>
      <c r="R1195" s="74">
        <v>14907</v>
      </c>
      <c r="S1195" s="75">
        <v>3598000</v>
      </c>
      <c r="T1195" s="75">
        <v>176512</v>
      </c>
      <c r="U1195" s="75">
        <v>199841</v>
      </c>
      <c r="V1195" s="75">
        <v>467</v>
      </c>
      <c r="W1195" s="75">
        <v>133756</v>
      </c>
      <c r="X1195" s="76">
        <v>510576</v>
      </c>
      <c r="Y1195" s="75">
        <v>588775</v>
      </c>
      <c r="Z1195" s="75">
        <v>967774</v>
      </c>
      <c r="AA1195" s="75">
        <v>79</v>
      </c>
      <c r="AB1195" s="75">
        <v>0</v>
      </c>
      <c r="AC1195" s="76">
        <v>1556628</v>
      </c>
      <c r="AD1195" s="75">
        <v>249545</v>
      </c>
      <c r="AE1195" s="75">
        <v>-133233</v>
      </c>
      <c r="AF1195" s="75">
        <v>116312</v>
      </c>
      <c r="AG1195" s="74">
        <v>4343941</v>
      </c>
      <c r="AH1195" s="74">
        <v>3014450</v>
      </c>
      <c r="AI1195" s="74">
        <v>2935122</v>
      </c>
      <c r="AJ1195" s="74">
        <v>4485952</v>
      </c>
      <c r="AK1195" s="87"/>
    </row>
    <row r="1196" spans="1:37" x14ac:dyDescent="0.3">
      <c r="A1196" s="23"/>
      <c r="B1196" s="77">
        <v>4</v>
      </c>
      <c r="C1196" s="77" t="s">
        <v>3750</v>
      </c>
      <c r="D1196" s="60" t="s">
        <v>3529</v>
      </c>
      <c r="E1196" s="60" t="s">
        <v>3530</v>
      </c>
      <c r="F1196" s="60" t="s">
        <v>3699</v>
      </c>
      <c r="G1196" s="61" t="s">
        <v>3531</v>
      </c>
      <c r="H1196" s="62">
        <v>4.9539032000000002E-5</v>
      </c>
      <c r="I1196" s="74">
        <v>3054451</v>
      </c>
      <c r="J1196" s="74">
        <v>-35159</v>
      </c>
      <c r="K1196" s="74">
        <v>0</v>
      </c>
      <c r="L1196" s="74"/>
      <c r="M1196" s="74">
        <v>-172</v>
      </c>
      <c r="N1196" s="74">
        <v>80790</v>
      </c>
      <c r="O1196" s="74">
        <v>-350268</v>
      </c>
      <c r="P1196" s="74">
        <v>93980</v>
      </c>
      <c r="Q1196" s="74">
        <v>-51</v>
      </c>
      <c r="R1196" s="74">
        <v>-500810</v>
      </c>
      <c r="S1196" s="75">
        <v>2342761</v>
      </c>
      <c r="T1196" s="75">
        <v>114932</v>
      </c>
      <c r="U1196" s="75">
        <v>130122</v>
      </c>
      <c r="V1196" s="75">
        <v>304</v>
      </c>
      <c r="W1196" s="75">
        <v>9</v>
      </c>
      <c r="X1196" s="76">
        <v>245367</v>
      </c>
      <c r="Y1196" s="75">
        <v>383368</v>
      </c>
      <c r="Z1196" s="75">
        <v>630145</v>
      </c>
      <c r="AA1196" s="75">
        <v>51</v>
      </c>
      <c r="AB1196" s="75">
        <v>1032195</v>
      </c>
      <c r="AC1196" s="76">
        <v>2045759</v>
      </c>
      <c r="AD1196" s="75">
        <v>80790</v>
      </c>
      <c r="AE1196" s="75">
        <v>-152517</v>
      </c>
      <c r="AF1196" s="75">
        <v>-71727</v>
      </c>
      <c r="AG1196" s="74">
        <v>2828465</v>
      </c>
      <c r="AH1196" s="74">
        <v>1962795</v>
      </c>
      <c r="AI1196" s="74">
        <v>1911143</v>
      </c>
      <c r="AJ1196" s="74">
        <v>2920933</v>
      </c>
      <c r="AK1196" s="87"/>
    </row>
    <row r="1197" spans="1:37" x14ac:dyDescent="0.3">
      <c r="A1197" s="23"/>
      <c r="B1197" s="77">
        <v>4</v>
      </c>
      <c r="C1197" s="77" t="s">
        <v>3750</v>
      </c>
      <c r="D1197" s="60" t="s">
        <v>3532</v>
      </c>
      <c r="E1197" s="60" t="s">
        <v>3533</v>
      </c>
      <c r="F1197" s="60" t="s">
        <v>3699</v>
      </c>
      <c r="G1197" s="61" t="s">
        <v>3534</v>
      </c>
      <c r="H1197" s="62">
        <v>3.2540855999999998E-5</v>
      </c>
      <c r="I1197" s="74">
        <v>1613537</v>
      </c>
      <c r="J1197" s="74">
        <v>-23095</v>
      </c>
      <c r="K1197" s="74">
        <v>0</v>
      </c>
      <c r="L1197" s="74"/>
      <c r="M1197" s="74">
        <v>-113</v>
      </c>
      <c r="N1197" s="74">
        <v>107263</v>
      </c>
      <c r="O1197" s="74">
        <v>-230082</v>
      </c>
      <c r="P1197" s="74">
        <v>61733</v>
      </c>
      <c r="Q1197" s="74">
        <v>-34</v>
      </c>
      <c r="R1197" s="74">
        <v>9689</v>
      </c>
      <c r="S1197" s="75">
        <v>1538898</v>
      </c>
      <c r="T1197" s="75">
        <v>75496</v>
      </c>
      <c r="U1197" s="75">
        <v>85474</v>
      </c>
      <c r="V1197" s="75">
        <v>200</v>
      </c>
      <c r="W1197" s="75">
        <v>492547</v>
      </c>
      <c r="X1197" s="76">
        <v>653717</v>
      </c>
      <c r="Y1197" s="75">
        <v>251824</v>
      </c>
      <c r="Z1197" s="75">
        <v>413926</v>
      </c>
      <c r="AA1197" s="75">
        <v>34</v>
      </c>
      <c r="AB1197" s="75">
        <v>0</v>
      </c>
      <c r="AC1197" s="76">
        <v>665784</v>
      </c>
      <c r="AD1197" s="75">
        <v>107263</v>
      </c>
      <c r="AE1197" s="75">
        <v>4259</v>
      </c>
      <c r="AF1197" s="75">
        <v>111522</v>
      </c>
      <c r="AG1197" s="74">
        <v>1857942</v>
      </c>
      <c r="AH1197" s="74">
        <v>1289307</v>
      </c>
      <c r="AI1197" s="74">
        <v>1255378</v>
      </c>
      <c r="AJ1197" s="74">
        <v>1918682</v>
      </c>
      <c r="AK1197" s="87"/>
    </row>
    <row r="1198" spans="1:37" x14ac:dyDescent="0.3">
      <c r="A1198" s="23"/>
      <c r="B1198" s="77">
        <v>4</v>
      </c>
      <c r="C1198" s="77" t="s">
        <v>3750</v>
      </c>
      <c r="D1198" s="60" t="s">
        <v>3535</v>
      </c>
      <c r="E1198" s="60" t="s">
        <v>3536</v>
      </c>
      <c r="F1198" s="60" t="s">
        <v>3699</v>
      </c>
      <c r="G1198" s="61" t="s">
        <v>3537</v>
      </c>
      <c r="H1198" s="62">
        <v>9.1796350000000001E-6</v>
      </c>
      <c r="I1198" s="74">
        <v>446287</v>
      </c>
      <c r="J1198" s="74">
        <v>-6515</v>
      </c>
      <c r="K1198" s="74">
        <v>0</v>
      </c>
      <c r="L1198" s="74"/>
      <c r="M1198" s="74">
        <v>-32</v>
      </c>
      <c r="N1198" s="74">
        <v>31486</v>
      </c>
      <c r="O1198" s="74">
        <v>-64905</v>
      </c>
      <c r="P1198" s="74">
        <v>17415</v>
      </c>
      <c r="Q1198" s="74">
        <v>-9</v>
      </c>
      <c r="R1198" s="74">
        <v>10392</v>
      </c>
      <c r="S1198" s="75">
        <v>434119</v>
      </c>
      <c r="T1198" s="75">
        <v>21297</v>
      </c>
      <c r="U1198" s="75">
        <v>24112</v>
      </c>
      <c r="V1198" s="75">
        <v>56</v>
      </c>
      <c r="W1198" s="75">
        <v>38282</v>
      </c>
      <c r="X1198" s="76">
        <v>83747</v>
      </c>
      <c r="Y1198" s="75">
        <v>71039</v>
      </c>
      <c r="Z1198" s="75">
        <v>116767</v>
      </c>
      <c r="AA1198" s="75">
        <v>9</v>
      </c>
      <c r="AB1198" s="75">
        <v>0</v>
      </c>
      <c r="AC1198" s="76">
        <v>187815</v>
      </c>
      <c r="AD1198" s="75">
        <v>31486</v>
      </c>
      <c r="AE1198" s="75">
        <v>-14500</v>
      </c>
      <c r="AF1198" s="75">
        <v>16986</v>
      </c>
      <c r="AG1198" s="74">
        <v>524118</v>
      </c>
      <c r="AH1198" s="74">
        <v>363708</v>
      </c>
      <c r="AI1198" s="74">
        <v>354137</v>
      </c>
      <c r="AJ1198" s="74">
        <v>541252</v>
      </c>
      <c r="AK1198" s="87"/>
    </row>
    <row r="1199" spans="1:37" x14ac:dyDescent="0.3">
      <c r="A1199" s="23"/>
      <c r="B1199" s="77">
        <v>5</v>
      </c>
      <c r="C1199" s="77" t="s">
        <v>3749</v>
      </c>
      <c r="D1199" s="60" t="s">
        <v>3538</v>
      </c>
      <c r="E1199" s="60" t="s">
        <v>3539</v>
      </c>
      <c r="F1199" s="60" t="s">
        <v>3699</v>
      </c>
      <c r="G1199" s="61" t="s">
        <v>3540</v>
      </c>
      <c r="H1199" s="62">
        <v>5.9857139E-5</v>
      </c>
      <c r="I1199" s="74">
        <v>2950588</v>
      </c>
      <c r="J1199" s="74">
        <v>-42482</v>
      </c>
      <c r="K1199" s="74">
        <v>0</v>
      </c>
      <c r="L1199" s="74"/>
      <c r="M1199" s="74">
        <v>-208</v>
      </c>
      <c r="N1199" s="74">
        <v>199709</v>
      </c>
      <c r="O1199" s="74">
        <v>-423223</v>
      </c>
      <c r="P1199" s="74">
        <v>113555</v>
      </c>
      <c r="Q1199" s="74">
        <v>-62</v>
      </c>
      <c r="R1199" s="74">
        <v>32842</v>
      </c>
      <c r="S1199" s="75">
        <v>2830719</v>
      </c>
      <c r="T1199" s="75">
        <v>138871</v>
      </c>
      <c r="U1199" s="75">
        <v>157224</v>
      </c>
      <c r="V1199" s="75">
        <v>367</v>
      </c>
      <c r="W1199" s="75">
        <v>54784</v>
      </c>
      <c r="X1199" s="76">
        <v>351246</v>
      </c>
      <c r="Y1199" s="75">
        <v>463217</v>
      </c>
      <c r="Z1199" s="75">
        <v>761394</v>
      </c>
      <c r="AA1199" s="75">
        <v>62</v>
      </c>
      <c r="AB1199" s="75">
        <v>0</v>
      </c>
      <c r="AC1199" s="76">
        <v>1224673</v>
      </c>
      <c r="AD1199" s="75">
        <v>199709</v>
      </c>
      <c r="AE1199" s="75">
        <v>-115845</v>
      </c>
      <c r="AF1199" s="75">
        <v>83864</v>
      </c>
      <c r="AG1199" s="74">
        <v>3417584</v>
      </c>
      <c r="AH1199" s="74">
        <v>2371611</v>
      </c>
      <c r="AI1199" s="74">
        <v>2309200</v>
      </c>
      <c r="AJ1199" s="74">
        <v>3529311</v>
      </c>
      <c r="AK1199" s="87"/>
    </row>
    <row r="1200" spans="1:37" x14ac:dyDescent="0.3">
      <c r="A1200" s="23"/>
      <c r="B1200" s="77">
        <v>4</v>
      </c>
      <c r="C1200" s="77" t="s">
        <v>3750</v>
      </c>
      <c r="D1200" s="60" t="s">
        <v>3541</v>
      </c>
      <c r="E1200" s="60" t="s">
        <v>3542</v>
      </c>
      <c r="F1200" s="60" t="s">
        <v>3699</v>
      </c>
      <c r="G1200" s="61" t="s">
        <v>3543</v>
      </c>
      <c r="H1200" s="62">
        <v>1.1210004E-5</v>
      </c>
      <c r="I1200" s="74">
        <v>527640</v>
      </c>
      <c r="J1200" s="74">
        <v>-7956</v>
      </c>
      <c r="K1200" s="74">
        <v>0</v>
      </c>
      <c r="L1200" s="74"/>
      <c r="M1200" s="74">
        <v>-39</v>
      </c>
      <c r="N1200" s="74">
        <v>40843</v>
      </c>
      <c r="O1200" s="74">
        <v>-79261</v>
      </c>
      <c r="P1200" s="74">
        <v>21266</v>
      </c>
      <c r="Q1200" s="74">
        <v>-12</v>
      </c>
      <c r="R1200" s="74">
        <v>27653</v>
      </c>
      <c r="S1200" s="75">
        <v>530134</v>
      </c>
      <c r="T1200" s="75">
        <v>26008</v>
      </c>
      <c r="U1200" s="75">
        <v>29445</v>
      </c>
      <c r="V1200" s="75">
        <v>69</v>
      </c>
      <c r="W1200" s="75">
        <v>35563</v>
      </c>
      <c r="X1200" s="76">
        <v>91085</v>
      </c>
      <c r="Y1200" s="75">
        <v>86751</v>
      </c>
      <c r="Z1200" s="75">
        <v>142593</v>
      </c>
      <c r="AA1200" s="75">
        <v>12</v>
      </c>
      <c r="AB1200" s="75">
        <v>2052885</v>
      </c>
      <c r="AC1200" s="76">
        <v>2282241</v>
      </c>
      <c r="AD1200" s="75">
        <v>40843</v>
      </c>
      <c r="AE1200" s="75">
        <v>-313686</v>
      </c>
      <c r="AF1200" s="75">
        <v>-272843</v>
      </c>
      <c r="AG1200" s="74">
        <v>640043</v>
      </c>
      <c r="AH1200" s="74">
        <v>444154</v>
      </c>
      <c r="AI1200" s="74">
        <v>432465</v>
      </c>
      <c r="AJ1200" s="74">
        <v>660967</v>
      </c>
      <c r="AK1200" s="87"/>
    </row>
    <row r="1201" spans="1:37" x14ac:dyDescent="0.3">
      <c r="A1201" s="23"/>
      <c r="B1201" s="77">
        <v>4</v>
      </c>
      <c r="C1201" s="77" t="s">
        <v>3750</v>
      </c>
      <c r="D1201" s="60" t="s">
        <v>3544</v>
      </c>
      <c r="E1201" s="60" t="s">
        <v>3545</v>
      </c>
      <c r="F1201" s="60" t="s">
        <v>3699</v>
      </c>
      <c r="G1201" s="61" t="s">
        <v>3546</v>
      </c>
      <c r="H1201" s="62">
        <v>1.10135897E-4</v>
      </c>
      <c r="I1201" s="74">
        <v>6034352</v>
      </c>
      <c r="J1201" s="74">
        <v>-78166</v>
      </c>
      <c r="K1201" s="74">
        <v>0</v>
      </c>
      <c r="L1201" s="74"/>
      <c r="M1201" s="74">
        <v>-383</v>
      </c>
      <c r="N1201" s="74">
        <v>283951</v>
      </c>
      <c r="O1201" s="74">
        <v>-778721</v>
      </c>
      <c r="P1201" s="74">
        <v>208938</v>
      </c>
      <c r="Q1201" s="74">
        <v>-114</v>
      </c>
      <c r="R1201" s="74">
        <v>-461395</v>
      </c>
      <c r="S1201" s="75">
        <v>5208462</v>
      </c>
      <c r="T1201" s="75">
        <v>255519</v>
      </c>
      <c r="U1201" s="75">
        <v>289289</v>
      </c>
      <c r="V1201" s="75">
        <v>676</v>
      </c>
      <c r="W1201" s="75">
        <v>617455</v>
      </c>
      <c r="X1201" s="76">
        <v>1162939</v>
      </c>
      <c r="Y1201" s="75">
        <v>852309</v>
      </c>
      <c r="Z1201" s="75">
        <v>1400948</v>
      </c>
      <c r="AA1201" s="75">
        <v>114</v>
      </c>
      <c r="AB1201" s="75">
        <v>593204</v>
      </c>
      <c r="AC1201" s="76">
        <v>2846575</v>
      </c>
      <c r="AD1201" s="75">
        <v>283951</v>
      </c>
      <c r="AE1201" s="75">
        <v>-128712</v>
      </c>
      <c r="AF1201" s="75">
        <v>155239</v>
      </c>
      <c r="AG1201" s="74">
        <v>6288284</v>
      </c>
      <c r="AH1201" s="74">
        <v>4363715</v>
      </c>
      <c r="AI1201" s="74">
        <v>4248880</v>
      </c>
      <c r="AJ1201" s="74">
        <v>6493860</v>
      </c>
      <c r="AK1201" s="87"/>
    </row>
    <row r="1202" spans="1:37" x14ac:dyDescent="0.3">
      <c r="A1202" s="23"/>
      <c r="B1202" s="77">
        <v>4</v>
      </c>
      <c r="C1202" s="77" t="s">
        <v>3750</v>
      </c>
      <c r="D1202" s="60" t="s">
        <v>3547</v>
      </c>
      <c r="E1202" s="60" t="s">
        <v>3548</v>
      </c>
      <c r="F1202" s="60" t="s">
        <v>3699</v>
      </c>
      <c r="G1202" s="61" t="s">
        <v>3549</v>
      </c>
      <c r="H1202" s="62">
        <v>1.7448492800000001E-4</v>
      </c>
      <c r="I1202" s="74">
        <v>8511221</v>
      </c>
      <c r="J1202" s="74">
        <v>-123836</v>
      </c>
      <c r="K1202" s="74">
        <v>0</v>
      </c>
      <c r="L1202" s="74"/>
      <c r="M1202" s="74">
        <v>-607</v>
      </c>
      <c r="N1202" s="74">
        <v>594541</v>
      </c>
      <c r="O1202" s="74">
        <v>-1233704</v>
      </c>
      <c r="P1202" s="74">
        <v>331015</v>
      </c>
      <c r="Q1202" s="74">
        <v>-180</v>
      </c>
      <c r="R1202" s="74">
        <v>173157</v>
      </c>
      <c r="S1202" s="75">
        <v>8251607</v>
      </c>
      <c r="T1202" s="75">
        <v>404811</v>
      </c>
      <c r="U1202" s="75">
        <v>458312</v>
      </c>
      <c r="V1202" s="75">
        <v>1071</v>
      </c>
      <c r="W1202" s="75">
        <v>239461</v>
      </c>
      <c r="X1202" s="76">
        <v>1103655</v>
      </c>
      <c r="Y1202" s="75">
        <v>1350288</v>
      </c>
      <c r="Z1202" s="75">
        <v>2219479</v>
      </c>
      <c r="AA1202" s="75">
        <v>180</v>
      </c>
      <c r="AB1202" s="75">
        <v>0</v>
      </c>
      <c r="AC1202" s="76">
        <v>3569947</v>
      </c>
      <c r="AD1202" s="75">
        <v>594541</v>
      </c>
      <c r="AE1202" s="75">
        <v>-340502</v>
      </c>
      <c r="AF1202" s="75">
        <v>254039</v>
      </c>
      <c r="AG1202" s="74">
        <v>9962336</v>
      </c>
      <c r="AH1202" s="74">
        <v>6913300</v>
      </c>
      <c r="AI1202" s="74">
        <v>6731371</v>
      </c>
      <c r="AJ1202" s="74">
        <v>10288023</v>
      </c>
      <c r="AK1202" s="87"/>
    </row>
    <row r="1203" spans="1:37" x14ac:dyDescent="0.3">
      <c r="A1203" s="23"/>
      <c r="B1203" s="77">
        <v>4</v>
      </c>
      <c r="C1203" s="77" t="s">
        <v>3750</v>
      </c>
      <c r="D1203" s="60" t="s">
        <v>3550</v>
      </c>
      <c r="E1203" s="60" t="s">
        <v>3551</v>
      </c>
      <c r="F1203" s="60" t="s">
        <v>3699</v>
      </c>
      <c r="G1203" s="61" t="s">
        <v>3552</v>
      </c>
      <c r="H1203" s="62">
        <v>3.2690210000000002E-5</v>
      </c>
      <c r="I1203" s="74">
        <v>1610208</v>
      </c>
      <c r="J1203" s="74">
        <v>-23201</v>
      </c>
      <c r="K1203" s="74">
        <v>0</v>
      </c>
      <c r="L1203" s="74"/>
      <c r="M1203" s="74">
        <v>-114</v>
      </c>
      <c r="N1203" s="74">
        <v>109236</v>
      </c>
      <c r="O1203" s="74">
        <v>-231138</v>
      </c>
      <c r="P1203" s="74">
        <v>62017</v>
      </c>
      <c r="Q1203" s="74">
        <v>-34</v>
      </c>
      <c r="R1203" s="74">
        <v>18988</v>
      </c>
      <c r="S1203" s="75">
        <v>1545962</v>
      </c>
      <c r="T1203" s="75">
        <v>75842</v>
      </c>
      <c r="U1203" s="75">
        <v>85866</v>
      </c>
      <c r="V1203" s="75">
        <v>201</v>
      </c>
      <c r="W1203" s="75">
        <v>111861</v>
      </c>
      <c r="X1203" s="76">
        <v>273770</v>
      </c>
      <c r="Y1203" s="75">
        <v>252980</v>
      </c>
      <c r="Z1203" s="75">
        <v>415825</v>
      </c>
      <c r="AA1203" s="75">
        <v>34</v>
      </c>
      <c r="AB1203" s="75">
        <v>0</v>
      </c>
      <c r="AC1203" s="76">
        <v>668839</v>
      </c>
      <c r="AD1203" s="75">
        <v>109236</v>
      </c>
      <c r="AE1203" s="75">
        <v>-51817</v>
      </c>
      <c r="AF1203" s="75">
        <v>57419</v>
      </c>
      <c r="AG1203" s="74">
        <v>1866470</v>
      </c>
      <c r="AH1203" s="74">
        <v>1295225</v>
      </c>
      <c r="AI1203" s="74">
        <v>1261140</v>
      </c>
      <c r="AJ1203" s="74">
        <v>1927488</v>
      </c>
      <c r="AK1203" s="87"/>
    </row>
    <row r="1204" spans="1:37" x14ac:dyDescent="0.3">
      <c r="A1204" s="23"/>
      <c r="B1204" s="77">
        <v>4</v>
      </c>
      <c r="C1204" s="77" t="s">
        <v>3750</v>
      </c>
      <c r="D1204" s="60" t="s">
        <v>3553</v>
      </c>
      <c r="E1204" s="60" t="s">
        <v>3554</v>
      </c>
      <c r="F1204" s="60" t="s">
        <v>3699</v>
      </c>
      <c r="G1204" s="61" t="s">
        <v>3555</v>
      </c>
      <c r="H1204" s="62">
        <v>3.6170439999999998E-5</v>
      </c>
      <c r="I1204" s="74">
        <v>1666808</v>
      </c>
      <c r="J1204" s="74">
        <v>-25671</v>
      </c>
      <c r="K1204" s="74">
        <v>0</v>
      </c>
      <c r="L1204" s="74"/>
      <c r="M1204" s="74">
        <v>-126</v>
      </c>
      <c r="N1204" s="74">
        <v>136706</v>
      </c>
      <c r="O1204" s="74">
        <v>-255745</v>
      </c>
      <c r="P1204" s="74">
        <v>68619</v>
      </c>
      <c r="Q1204" s="74">
        <v>-37</v>
      </c>
      <c r="R1204" s="74">
        <v>119991</v>
      </c>
      <c r="S1204" s="75">
        <v>1710545</v>
      </c>
      <c r="T1204" s="75">
        <v>83917</v>
      </c>
      <c r="U1204" s="75">
        <v>95007</v>
      </c>
      <c r="V1204" s="75">
        <v>222</v>
      </c>
      <c r="W1204" s="75">
        <v>154284</v>
      </c>
      <c r="X1204" s="76">
        <v>333430</v>
      </c>
      <c r="Y1204" s="75">
        <v>279912</v>
      </c>
      <c r="Z1204" s="75">
        <v>460094</v>
      </c>
      <c r="AA1204" s="75">
        <v>37</v>
      </c>
      <c r="AB1204" s="75">
        <v>138189</v>
      </c>
      <c r="AC1204" s="76">
        <v>878232</v>
      </c>
      <c r="AD1204" s="75">
        <v>136706</v>
      </c>
      <c r="AE1204" s="75">
        <v>-90715</v>
      </c>
      <c r="AF1204" s="75">
        <v>45991</v>
      </c>
      <c r="AG1204" s="74">
        <v>2065176</v>
      </c>
      <c r="AH1204" s="74">
        <v>1433116</v>
      </c>
      <c r="AI1204" s="74">
        <v>1395402</v>
      </c>
      <c r="AJ1204" s="74">
        <v>2132690</v>
      </c>
      <c r="AK1204" s="87"/>
    </row>
    <row r="1205" spans="1:37" x14ac:dyDescent="0.3">
      <c r="A1205" s="23"/>
      <c r="B1205" s="77">
        <v>4</v>
      </c>
      <c r="C1205" s="77" t="s">
        <v>3750</v>
      </c>
      <c r="D1205" s="60" t="s">
        <v>3556</v>
      </c>
      <c r="E1205" s="60" t="s">
        <v>3557</v>
      </c>
      <c r="F1205" s="60" t="s">
        <v>3699</v>
      </c>
      <c r="G1205" s="61" t="s">
        <v>3558</v>
      </c>
      <c r="H1205" s="62">
        <v>9.6140298999999996E-5</v>
      </c>
      <c r="I1205" s="74">
        <v>4808041</v>
      </c>
      <c r="J1205" s="74">
        <v>-68233</v>
      </c>
      <c r="K1205" s="74">
        <v>0</v>
      </c>
      <c r="L1205" s="74"/>
      <c r="M1205" s="74">
        <v>-334</v>
      </c>
      <c r="N1205" s="74">
        <v>311254</v>
      </c>
      <c r="O1205" s="74">
        <v>-679765</v>
      </c>
      <c r="P1205" s="74">
        <v>182387</v>
      </c>
      <c r="Q1205" s="74">
        <v>-99</v>
      </c>
      <c r="R1205" s="74">
        <v>-6658</v>
      </c>
      <c r="S1205" s="75">
        <v>4546593</v>
      </c>
      <c r="T1205" s="75">
        <v>223049</v>
      </c>
      <c r="U1205" s="75">
        <v>252528</v>
      </c>
      <c r="V1205" s="75">
        <v>590</v>
      </c>
      <c r="W1205" s="75">
        <v>244408</v>
      </c>
      <c r="X1205" s="76">
        <v>720575</v>
      </c>
      <c r="Y1205" s="75">
        <v>744002</v>
      </c>
      <c r="Z1205" s="75">
        <v>1222922</v>
      </c>
      <c r="AA1205" s="75">
        <v>99</v>
      </c>
      <c r="AB1205" s="75">
        <v>8547</v>
      </c>
      <c r="AC1205" s="76">
        <v>1975570</v>
      </c>
      <c r="AD1205" s="75">
        <v>311254</v>
      </c>
      <c r="AE1205" s="75">
        <v>-154205</v>
      </c>
      <c r="AF1205" s="75">
        <v>157049</v>
      </c>
      <c r="AG1205" s="74">
        <v>5489196</v>
      </c>
      <c r="AH1205" s="74">
        <v>3809193</v>
      </c>
      <c r="AI1205" s="74">
        <v>3708951</v>
      </c>
      <c r="AJ1205" s="74">
        <v>5668648</v>
      </c>
      <c r="AK1205" s="87"/>
    </row>
    <row r="1206" spans="1:37" x14ac:dyDescent="0.3">
      <c r="A1206" s="23"/>
      <c r="B1206" s="77">
        <v>4</v>
      </c>
      <c r="C1206" s="77" t="s">
        <v>3750</v>
      </c>
      <c r="D1206" s="60" t="s">
        <v>3559</v>
      </c>
      <c r="E1206" s="60" t="s">
        <v>3560</v>
      </c>
      <c r="F1206" s="60" t="s">
        <v>3699</v>
      </c>
      <c r="G1206" s="61" t="s">
        <v>3561</v>
      </c>
      <c r="H1206" s="62">
        <v>4.5416720799999999E-4</v>
      </c>
      <c r="I1206" s="74">
        <v>22428475</v>
      </c>
      <c r="J1206" s="74">
        <v>-322333</v>
      </c>
      <c r="K1206" s="74">
        <v>0</v>
      </c>
      <c r="L1206" s="74"/>
      <c r="M1206" s="74">
        <v>-1580</v>
      </c>
      <c r="N1206" s="74">
        <v>1509649</v>
      </c>
      <c r="O1206" s="74">
        <v>-3211212</v>
      </c>
      <c r="P1206" s="74">
        <v>861599</v>
      </c>
      <c r="Q1206" s="74">
        <v>-470</v>
      </c>
      <c r="R1206" s="74">
        <v>213995</v>
      </c>
      <c r="S1206" s="75">
        <v>21478123</v>
      </c>
      <c r="T1206" s="75">
        <v>1053685</v>
      </c>
      <c r="U1206" s="75">
        <v>1192942</v>
      </c>
      <c r="V1206" s="75">
        <v>2787</v>
      </c>
      <c r="W1206" s="75">
        <v>965884</v>
      </c>
      <c r="X1206" s="76">
        <v>3215298</v>
      </c>
      <c r="Y1206" s="75">
        <v>3514667</v>
      </c>
      <c r="Z1206" s="75">
        <v>5777088</v>
      </c>
      <c r="AA1206" s="75">
        <v>470</v>
      </c>
      <c r="AB1206" s="75">
        <v>0</v>
      </c>
      <c r="AC1206" s="76">
        <v>9292225</v>
      </c>
      <c r="AD1206" s="75">
        <v>1509649</v>
      </c>
      <c r="AE1206" s="75">
        <v>-794384</v>
      </c>
      <c r="AF1206" s="75">
        <v>715265</v>
      </c>
      <c r="AG1206" s="74">
        <v>25930987</v>
      </c>
      <c r="AH1206" s="74">
        <v>17994645</v>
      </c>
      <c r="AI1206" s="74">
        <v>17521100</v>
      </c>
      <c r="AJ1206" s="74">
        <v>26778718</v>
      </c>
      <c r="AK1206" s="87"/>
    </row>
    <row r="1207" spans="1:37" x14ac:dyDescent="0.3">
      <c r="A1207" s="23"/>
      <c r="B1207" s="77">
        <v>4</v>
      </c>
      <c r="C1207" s="77" t="s">
        <v>3750</v>
      </c>
      <c r="D1207" s="60" t="s">
        <v>3562</v>
      </c>
      <c r="E1207" s="60" t="s">
        <v>3563</v>
      </c>
      <c r="F1207" s="60" t="s">
        <v>3699</v>
      </c>
      <c r="G1207" s="61" t="s">
        <v>3564</v>
      </c>
      <c r="H1207" s="62">
        <v>3.0917687999999998E-5</v>
      </c>
      <c r="I1207" s="74">
        <v>1629316</v>
      </c>
      <c r="J1207" s="74">
        <v>-21943</v>
      </c>
      <c r="K1207" s="74">
        <v>0</v>
      </c>
      <c r="L1207" s="74"/>
      <c r="M1207" s="74">
        <v>-108</v>
      </c>
      <c r="N1207" s="74">
        <v>88632</v>
      </c>
      <c r="O1207" s="74">
        <v>-218605</v>
      </c>
      <c r="P1207" s="74">
        <v>58654</v>
      </c>
      <c r="Q1207" s="74">
        <v>-32</v>
      </c>
      <c r="R1207" s="74">
        <v>-73778</v>
      </c>
      <c r="S1207" s="75">
        <v>1462136</v>
      </c>
      <c r="T1207" s="75">
        <v>71730</v>
      </c>
      <c r="U1207" s="75">
        <v>81210</v>
      </c>
      <c r="V1207" s="75">
        <v>190</v>
      </c>
      <c r="W1207" s="75">
        <v>3</v>
      </c>
      <c r="X1207" s="76">
        <v>153133</v>
      </c>
      <c r="Y1207" s="75">
        <v>239263</v>
      </c>
      <c r="Z1207" s="75">
        <v>393279</v>
      </c>
      <c r="AA1207" s="75">
        <v>32</v>
      </c>
      <c r="AB1207" s="75">
        <v>237974</v>
      </c>
      <c r="AC1207" s="76">
        <v>870548</v>
      </c>
      <c r="AD1207" s="75">
        <v>88632</v>
      </c>
      <c r="AE1207" s="75">
        <v>-81090</v>
      </c>
      <c r="AF1207" s="75">
        <v>7542</v>
      </c>
      <c r="AG1207" s="74">
        <v>1765267</v>
      </c>
      <c r="AH1207" s="74">
        <v>1224996</v>
      </c>
      <c r="AI1207" s="74">
        <v>1192759</v>
      </c>
      <c r="AJ1207" s="74">
        <v>1822976</v>
      </c>
      <c r="AK1207" s="87"/>
    </row>
    <row r="1208" spans="1:37" x14ac:dyDescent="0.3">
      <c r="A1208" s="23"/>
      <c r="B1208" s="77">
        <v>4</v>
      </c>
      <c r="C1208" s="77" t="s">
        <v>3750</v>
      </c>
      <c r="D1208" s="60" t="s">
        <v>3565</v>
      </c>
      <c r="E1208" s="60" t="s">
        <v>3566</v>
      </c>
      <c r="F1208" s="60" t="s">
        <v>3699</v>
      </c>
      <c r="G1208" s="61" t="s">
        <v>3567</v>
      </c>
      <c r="H1208" s="62">
        <v>3.2530288300000002E-4</v>
      </c>
      <c r="I1208" s="74">
        <v>16051700</v>
      </c>
      <c r="J1208" s="74">
        <v>-230875</v>
      </c>
      <c r="K1208" s="74">
        <v>0</v>
      </c>
      <c r="L1208" s="74"/>
      <c r="M1208" s="74">
        <v>-1131</v>
      </c>
      <c r="N1208" s="74">
        <v>1083094</v>
      </c>
      <c r="O1208" s="74">
        <v>-2300070</v>
      </c>
      <c r="P1208" s="74">
        <v>617131</v>
      </c>
      <c r="Q1208" s="74">
        <v>-336</v>
      </c>
      <c r="R1208" s="74">
        <v>164458</v>
      </c>
      <c r="S1208" s="75">
        <v>15383971</v>
      </c>
      <c r="T1208" s="75">
        <v>754715</v>
      </c>
      <c r="U1208" s="75">
        <v>854460</v>
      </c>
      <c r="V1208" s="75">
        <v>1996</v>
      </c>
      <c r="W1208" s="75">
        <v>1059779</v>
      </c>
      <c r="X1208" s="76">
        <v>2670950</v>
      </c>
      <c r="Y1208" s="75">
        <v>2517424</v>
      </c>
      <c r="Z1208" s="75">
        <v>4137911</v>
      </c>
      <c r="AA1208" s="75">
        <v>336</v>
      </c>
      <c r="AB1208" s="75">
        <v>0</v>
      </c>
      <c r="AC1208" s="76">
        <v>6655671</v>
      </c>
      <c r="AD1208" s="75">
        <v>1083094</v>
      </c>
      <c r="AE1208" s="75">
        <v>-518752</v>
      </c>
      <c r="AF1208" s="75">
        <v>564342</v>
      </c>
      <c r="AG1208" s="74">
        <v>18573390</v>
      </c>
      <c r="AH1208" s="74">
        <v>12888887</v>
      </c>
      <c r="AI1208" s="74">
        <v>12549705</v>
      </c>
      <c r="AJ1208" s="74">
        <v>19180588</v>
      </c>
      <c r="AK1208" s="87"/>
    </row>
    <row r="1209" spans="1:37" x14ac:dyDescent="0.3">
      <c r="A1209" s="23"/>
      <c r="B1209" s="77">
        <v>4</v>
      </c>
      <c r="C1209" s="77" t="s">
        <v>3750</v>
      </c>
      <c r="D1209" s="60" t="s">
        <v>3568</v>
      </c>
      <c r="E1209" s="60" t="s">
        <v>3569</v>
      </c>
      <c r="F1209" s="60" t="s">
        <v>3699</v>
      </c>
      <c r="G1209" s="61" t="s">
        <v>3570</v>
      </c>
      <c r="H1209" s="62">
        <v>1.24699321E-4</v>
      </c>
      <c r="I1209" s="74">
        <v>6042313</v>
      </c>
      <c r="J1209" s="74">
        <v>-88502</v>
      </c>
      <c r="K1209" s="74">
        <v>0</v>
      </c>
      <c r="L1209" s="74"/>
      <c r="M1209" s="74">
        <v>-434</v>
      </c>
      <c r="N1209" s="74">
        <v>430475</v>
      </c>
      <c r="O1209" s="74">
        <v>-881693</v>
      </c>
      <c r="P1209" s="74">
        <v>236567</v>
      </c>
      <c r="Q1209" s="74">
        <v>-129</v>
      </c>
      <c r="R1209" s="74">
        <v>158587</v>
      </c>
      <c r="S1209" s="75">
        <v>5897184</v>
      </c>
      <c r="T1209" s="75">
        <v>289307</v>
      </c>
      <c r="U1209" s="75">
        <v>327543</v>
      </c>
      <c r="V1209" s="75">
        <v>765</v>
      </c>
      <c r="W1209" s="75">
        <v>764181</v>
      </c>
      <c r="X1209" s="76">
        <v>1381796</v>
      </c>
      <c r="Y1209" s="75">
        <v>965012</v>
      </c>
      <c r="Z1209" s="75">
        <v>1586198</v>
      </c>
      <c r="AA1209" s="75">
        <v>129</v>
      </c>
      <c r="AB1209" s="75">
        <v>0</v>
      </c>
      <c r="AC1209" s="76">
        <v>2551339</v>
      </c>
      <c r="AD1209" s="75">
        <v>430475</v>
      </c>
      <c r="AE1209" s="75">
        <v>-165455</v>
      </c>
      <c r="AF1209" s="75">
        <v>265020</v>
      </c>
      <c r="AG1209" s="74">
        <v>7119793</v>
      </c>
      <c r="AH1209" s="74">
        <v>4940735</v>
      </c>
      <c r="AI1209" s="74">
        <v>4810716</v>
      </c>
      <c r="AJ1209" s="74">
        <v>7352552</v>
      </c>
      <c r="AK1209" s="87"/>
    </row>
    <row r="1210" spans="1:37" x14ac:dyDescent="0.3">
      <c r="A1210" s="23"/>
      <c r="B1210" s="77">
        <v>4</v>
      </c>
      <c r="C1210" s="77" t="s">
        <v>3750</v>
      </c>
      <c r="D1210" s="60" t="s">
        <v>3571</v>
      </c>
      <c r="E1210" s="60" t="s">
        <v>3572</v>
      </c>
      <c r="F1210" s="60" t="s">
        <v>3699</v>
      </c>
      <c r="G1210" s="61" t="s">
        <v>3573</v>
      </c>
      <c r="H1210" s="62">
        <v>5.9183637000000002E-5</v>
      </c>
      <c r="I1210" s="74">
        <v>2745611</v>
      </c>
      <c r="J1210" s="74">
        <v>-42004</v>
      </c>
      <c r="K1210" s="74">
        <v>0</v>
      </c>
      <c r="L1210" s="74"/>
      <c r="M1210" s="74">
        <v>-206</v>
      </c>
      <c r="N1210" s="74">
        <v>221157</v>
      </c>
      <c r="O1210" s="74">
        <v>-418461</v>
      </c>
      <c r="P1210" s="74">
        <v>112277</v>
      </c>
      <c r="Q1210" s="74">
        <v>-61</v>
      </c>
      <c r="R1210" s="74">
        <v>180554</v>
      </c>
      <c r="S1210" s="75">
        <v>2798867</v>
      </c>
      <c r="T1210" s="75">
        <v>137308</v>
      </c>
      <c r="U1210" s="75">
        <v>155455</v>
      </c>
      <c r="V1210" s="75">
        <v>363</v>
      </c>
      <c r="W1210" s="75">
        <v>364945</v>
      </c>
      <c r="X1210" s="76">
        <v>658071</v>
      </c>
      <c r="Y1210" s="75">
        <v>458005</v>
      </c>
      <c r="Z1210" s="75">
        <v>752826</v>
      </c>
      <c r="AA1210" s="75">
        <v>61</v>
      </c>
      <c r="AB1210" s="75">
        <v>0</v>
      </c>
      <c r="AC1210" s="76">
        <v>1210892</v>
      </c>
      <c r="AD1210" s="75">
        <v>221157</v>
      </c>
      <c r="AE1210" s="75">
        <v>-97437</v>
      </c>
      <c r="AF1210" s="75">
        <v>123720</v>
      </c>
      <c r="AG1210" s="74">
        <v>3379130</v>
      </c>
      <c r="AH1210" s="74">
        <v>2344926</v>
      </c>
      <c r="AI1210" s="74">
        <v>2283217</v>
      </c>
      <c r="AJ1210" s="74">
        <v>3489600</v>
      </c>
      <c r="AK1210" s="87"/>
    </row>
    <row r="1211" spans="1:37" x14ac:dyDescent="0.3">
      <c r="A1211" s="23"/>
      <c r="B1211" s="77">
        <v>4</v>
      </c>
      <c r="C1211" s="77" t="s">
        <v>3750</v>
      </c>
      <c r="D1211" s="60" t="s">
        <v>3574</v>
      </c>
      <c r="E1211" s="60" t="s">
        <v>3575</v>
      </c>
      <c r="F1211" s="60" t="s">
        <v>3699</v>
      </c>
      <c r="G1211" s="61" t="s">
        <v>3576</v>
      </c>
      <c r="H1211" s="62">
        <v>1.3750430999999999E-5</v>
      </c>
      <c r="I1211" s="74">
        <v>687525</v>
      </c>
      <c r="J1211" s="74">
        <v>-9759</v>
      </c>
      <c r="K1211" s="74">
        <v>0</v>
      </c>
      <c r="L1211" s="74"/>
      <c r="M1211" s="74">
        <v>-48</v>
      </c>
      <c r="N1211" s="74">
        <v>44536</v>
      </c>
      <c r="O1211" s="74">
        <v>-97223</v>
      </c>
      <c r="P1211" s="74">
        <v>26086</v>
      </c>
      <c r="Q1211" s="74">
        <v>-14</v>
      </c>
      <c r="R1211" s="74">
        <v>-829</v>
      </c>
      <c r="S1211" s="75">
        <v>650274</v>
      </c>
      <c r="T1211" s="75">
        <v>31902</v>
      </c>
      <c r="U1211" s="75">
        <v>36118</v>
      </c>
      <c r="V1211" s="75">
        <v>84</v>
      </c>
      <c r="W1211" s="75">
        <v>5411</v>
      </c>
      <c r="X1211" s="76">
        <v>73515</v>
      </c>
      <c r="Y1211" s="75">
        <v>106411</v>
      </c>
      <c r="Z1211" s="75">
        <v>174908</v>
      </c>
      <c r="AA1211" s="75">
        <v>14</v>
      </c>
      <c r="AB1211" s="75">
        <v>1064</v>
      </c>
      <c r="AC1211" s="76">
        <v>282397</v>
      </c>
      <c r="AD1211" s="75">
        <v>44536</v>
      </c>
      <c r="AE1211" s="75">
        <v>-26252</v>
      </c>
      <c r="AF1211" s="75">
        <v>18284</v>
      </c>
      <c r="AG1211" s="74">
        <v>785090</v>
      </c>
      <c r="AH1211" s="74">
        <v>544808</v>
      </c>
      <c r="AI1211" s="74">
        <v>530471</v>
      </c>
      <c r="AJ1211" s="74">
        <v>810756</v>
      </c>
      <c r="AK1211" s="87"/>
    </row>
    <row r="1212" spans="1:37" x14ac:dyDescent="0.3">
      <c r="A1212" s="23"/>
      <c r="B1212" s="77">
        <v>4</v>
      </c>
      <c r="C1212" s="77" t="s">
        <v>3750</v>
      </c>
      <c r="D1212" s="60" t="s">
        <v>3577</v>
      </c>
      <c r="E1212" s="60" t="s">
        <v>3578</v>
      </c>
      <c r="F1212" s="60" t="s">
        <v>3699</v>
      </c>
      <c r="G1212" s="61" t="s">
        <v>3579</v>
      </c>
      <c r="H1212" s="62">
        <v>1.12077499E-4</v>
      </c>
      <c r="I1212" s="74">
        <v>5955966</v>
      </c>
      <c r="J1212" s="74">
        <v>-79544</v>
      </c>
      <c r="K1212" s="74">
        <v>0</v>
      </c>
      <c r="L1212" s="74"/>
      <c r="M1212" s="74">
        <v>-390</v>
      </c>
      <c r="N1212" s="74">
        <v>314444</v>
      </c>
      <c r="O1212" s="74">
        <v>-792450</v>
      </c>
      <c r="P1212" s="74">
        <v>212622</v>
      </c>
      <c r="Q1212" s="74">
        <v>-116</v>
      </c>
      <c r="R1212" s="74">
        <v>-310250</v>
      </c>
      <c r="S1212" s="75">
        <v>5300282</v>
      </c>
      <c r="T1212" s="75">
        <v>260024</v>
      </c>
      <c r="U1212" s="75">
        <v>294389</v>
      </c>
      <c r="V1212" s="75">
        <v>688</v>
      </c>
      <c r="W1212" s="75">
        <v>17</v>
      </c>
      <c r="X1212" s="76">
        <v>555118</v>
      </c>
      <c r="Y1212" s="75">
        <v>867335</v>
      </c>
      <c r="Z1212" s="75">
        <v>1425646</v>
      </c>
      <c r="AA1212" s="75">
        <v>116</v>
      </c>
      <c r="AB1212" s="75">
        <v>1326923</v>
      </c>
      <c r="AC1212" s="76">
        <v>3620020</v>
      </c>
      <c r="AD1212" s="75">
        <v>314444</v>
      </c>
      <c r="AE1212" s="75">
        <v>-352097</v>
      </c>
      <c r="AF1212" s="75">
        <v>-37653</v>
      </c>
      <c r="AG1212" s="74">
        <v>6399141</v>
      </c>
      <c r="AH1212" s="74">
        <v>4440644</v>
      </c>
      <c r="AI1212" s="74">
        <v>4323784</v>
      </c>
      <c r="AJ1212" s="74">
        <v>6608341</v>
      </c>
      <c r="AK1212" s="87"/>
    </row>
    <row r="1213" spans="1:37" x14ac:dyDescent="0.3">
      <c r="A1213" s="23"/>
      <c r="B1213" s="77">
        <v>4</v>
      </c>
      <c r="C1213" s="77" t="s">
        <v>3750</v>
      </c>
      <c r="D1213" s="60" t="s">
        <v>3580</v>
      </c>
      <c r="E1213" s="60" t="s">
        <v>3581</v>
      </c>
      <c r="F1213" s="60" t="s">
        <v>3699</v>
      </c>
      <c r="G1213" s="61" t="s">
        <v>3582</v>
      </c>
      <c r="H1213" s="62">
        <v>1.022261932E-3</v>
      </c>
      <c r="I1213" s="74">
        <v>52740505</v>
      </c>
      <c r="J1213" s="74">
        <v>-725523</v>
      </c>
      <c r="K1213" s="74">
        <v>0</v>
      </c>
      <c r="L1213" s="74"/>
      <c r="M1213" s="74">
        <v>-3556</v>
      </c>
      <c r="N1213" s="74">
        <v>3086584</v>
      </c>
      <c r="O1213" s="74">
        <v>-7227954</v>
      </c>
      <c r="P1213" s="74">
        <v>1939330</v>
      </c>
      <c r="Q1213" s="74">
        <v>-1057</v>
      </c>
      <c r="R1213" s="74">
        <v>-1464310</v>
      </c>
      <c r="S1213" s="75">
        <v>48344019</v>
      </c>
      <c r="T1213" s="75">
        <v>2371685</v>
      </c>
      <c r="U1213" s="75">
        <v>2685133</v>
      </c>
      <c r="V1213" s="75">
        <v>6273</v>
      </c>
      <c r="W1213" s="75">
        <v>154</v>
      </c>
      <c r="X1213" s="76">
        <v>5063245</v>
      </c>
      <c r="Y1213" s="75">
        <v>7910986</v>
      </c>
      <c r="Z1213" s="75">
        <v>13003355</v>
      </c>
      <c r="AA1213" s="75">
        <v>1057</v>
      </c>
      <c r="AB1213" s="75">
        <v>2415936</v>
      </c>
      <c r="AC1213" s="76">
        <v>23331334</v>
      </c>
      <c r="AD1213" s="75">
        <v>3086584</v>
      </c>
      <c r="AE1213" s="75">
        <v>-2084666</v>
      </c>
      <c r="AF1213" s="75">
        <v>1001918</v>
      </c>
      <c r="AG1213" s="74">
        <v>58366743</v>
      </c>
      <c r="AH1213" s="74">
        <v>40503233</v>
      </c>
      <c r="AI1213" s="74">
        <v>39437355</v>
      </c>
      <c r="AJ1213" s="74">
        <v>60274859</v>
      </c>
      <c r="AK1213" s="87"/>
    </row>
    <row r="1214" spans="1:37" x14ac:dyDescent="0.3">
      <c r="A1214" s="23"/>
      <c r="B1214" s="77">
        <v>4</v>
      </c>
      <c r="C1214" s="77" t="s">
        <v>3750</v>
      </c>
      <c r="D1214" s="60" t="s">
        <v>3583</v>
      </c>
      <c r="E1214" s="60" t="s">
        <v>3584</v>
      </c>
      <c r="F1214" s="60" t="s">
        <v>3699</v>
      </c>
      <c r="G1214" s="25" t="s">
        <v>3585</v>
      </c>
      <c r="H1214" s="62">
        <v>1.2125853999999999E-5</v>
      </c>
      <c r="I1214" s="74">
        <v>561369</v>
      </c>
      <c r="J1214" s="74">
        <v>-8606</v>
      </c>
      <c r="K1214" s="74">
        <v>0</v>
      </c>
      <c r="L1214" s="74"/>
      <c r="M1214" s="74">
        <v>-42</v>
      </c>
      <c r="N1214" s="74">
        <v>45473</v>
      </c>
      <c r="O1214" s="74">
        <v>-85736</v>
      </c>
      <c r="P1214" s="74">
        <v>23004</v>
      </c>
      <c r="Q1214" s="74">
        <v>-13</v>
      </c>
      <c r="R1214" s="74">
        <v>37998</v>
      </c>
      <c r="S1214" s="75">
        <v>573447</v>
      </c>
      <c r="T1214" s="75">
        <v>28132</v>
      </c>
      <c r="U1214" s="75">
        <v>31850</v>
      </c>
      <c r="V1214" s="75">
        <v>74</v>
      </c>
      <c r="W1214" s="75">
        <v>147050</v>
      </c>
      <c r="X1214" s="76">
        <v>207106</v>
      </c>
      <c r="Y1214" s="75">
        <v>93838</v>
      </c>
      <c r="Z1214" s="75">
        <v>154243</v>
      </c>
      <c r="AA1214" s="75">
        <v>13</v>
      </c>
      <c r="AB1214" s="75">
        <v>0</v>
      </c>
      <c r="AC1214" s="76">
        <v>248094</v>
      </c>
      <c r="AD1214" s="75">
        <v>45473</v>
      </c>
      <c r="AE1214" s="75">
        <v>-9878</v>
      </c>
      <c r="AF1214" s="75">
        <v>35595</v>
      </c>
      <c r="AG1214" s="74">
        <v>692334</v>
      </c>
      <c r="AH1214" s="74">
        <v>480441</v>
      </c>
      <c r="AI1214" s="74">
        <v>467798</v>
      </c>
      <c r="AJ1214" s="74">
        <v>714968</v>
      </c>
      <c r="AK1214" s="87"/>
    </row>
    <row r="1215" spans="1:37" x14ac:dyDescent="0.3">
      <c r="A1215" s="23"/>
      <c r="B1215" s="77">
        <v>4</v>
      </c>
      <c r="C1215" s="77" t="s">
        <v>3750</v>
      </c>
      <c r="D1215" s="60" t="s">
        <v>3586</v>
      </c>
      <c r="E1215" s="60" t="s">
        <v>3587</v>
      </c>
      <c r="F1215" s="60" t="s">
        <v>3699</v>
      </c>
      <c r="G1215" s="61" t="s">
        <v>3588</v>
      </c>
      <c r="H1215" s="62">
        <v>5.1383695000000004E-4</v>
      </c>
      <c r="I1215" s="74">
        <v>25259276</v>
      </c>
      <c r="J1215" s="74">
        <v>-364682</v>
      </c>
      <c r="K1215" s="74">
        <v>0</v>
      </c>
      <c r="L1215" s="74"/>
      <c r="M1215" s="74">
        <v>-1787</v>
      </c>
      <c r="N1215" s="74">
        <v>1723981</v>
      </c>
      <c r="O1215" s="74">
        <v>-3633110</v>
      </c>
      <c r="P1215" s="74">
        <v>974799</v>
      </c>
      <c r="Q1215" s="74">
        <v>-531</v>
      </c>
      <c r="R1215" s="74">
        <v>342036</v>
      </c>
      <c r="S1215" s="75">
        <v>24299982</v>
      </c>
      <c r="T1215" s="75">
        <v>1192120</v>
      </c>
      <c r="U1215" s="75">
        <v>1349674</v>
      </c>
      <c r="V1215" s="75">
        <v>3153</v>
      </c>
      <c r="W1215" s="75">
        <v>566185</v>
      </c>
      <c r="X1215" s="76">
        <v>3111132</v>
      </c>
      <c r="Y1215" s="75">
        <v>3976434</v>
      </c>
      <c r="Z1215" s="75">
        <v>6536098</v>
      </c>
      <c r="AA1215" s="75">
        <v>531</v>
      </c>
      <c r="AB1215" s="75">
        <v>0</v>
      </c>
      <c r="AC1215" s="76">
        <v>10513063</v>
      </c>
      <c r="AD1215" s="75">
        <v>1723981</v>
      </c>
      <c r="AE1215" s="75">
        <v>-991818</v>
      </c>
      <c r="AF1215" s="75">
        <v>732163</v>
      </c>
      <c r="AG1215" s="74">
        <v>29337872</v>
      </c>
      <c r="AH1215" s="74">
        <v>20358831</v>
      </c>
      <c r="AI1215" s="74">
        <v>19823070</v>
      </c>
      <c r="AJ1215" s="74">
        <v>30296980</v>
      </c>
      <c r="AK1215" s="87"/>
    </row>
    <row r="1216" spans="1:37" x14ac:dyDescent="0.3">
      <c r="A1216" s="23"/>
      <c r="B1216" s="77">
        <v>4</v>
      </c>
      <c r="C1216" s="77" t="s">
        <v>3750</v>
      </c>
      <c r="D1216" s="60" t="s">
        <v>3589</v>
      </c>
      <c r="E1216" s="60" t="s">
        <v>3590</v>
      </c>
      <c r="F1216" s="60" t="s">
        <v>3699</v>
      </c>
      <c r="G1216" s="61" t="s">
        <v>3591</v>
      </c>
      <c r="H1216" s="62">
        <v>1.75593811E-4</v>
      </c>
      <c r="I1216" s="74">
        <v>9147140</v>
      </c>
      <c r="J1216" s="74">
        <v>-124623</v>
      </c>
      <c r="K1216" s="74">
        <v>0</v>
      </c>
      <c r="L1216" s="74"/>
      <c r="M1216" s="74">
        <v>-611</v>
      </c>
      <c r="N1216" s="74">
        <v>518056</v>
      </c>
      <c r="O1216" s="74">
        <v>-1241545</v>
      </c>
      <c r="P1216" s="74">
        <v>333119</v>
      </c>
      <c r="Q1216" s="74">
        <v>-182</v>
      </c>
      <c r="R1216" s="74">
        <v>-327307</v>
      </c>
      <c r="S1216" s="75">
        <v>8304047</v>
      </c>
      <c r="T1216" s="75">
        <v>407384</v>
      </c>
      <c r="U1216" s="75">
        <v>461225</v>
      </c>
      <c r="V1216" s="75">
        <v>1078</v>
      </c>
      <c r="W1216" s="75">
        <v>26</v>
      </c>
      <c r="X1216" s="76">
        <v>869713</v>
      </c>
      <c r="Y1216" s="75">
        <v>1358869</v>
      </c>
      <c r="Z1216" s="75">
        <v>2233585</v>
      </c>
      <c r="AA1216" s="75">
        <v>182</v>
      </c>
      <c r="AB1216" s="75">
        <v>727938</v>
      </c>
      <c r="AC1216" s="76">
        <v>4320574</v>
      </c>
      <c r="AD1216" s="75">
        <v>518056</v>
      </c>
      <c r="AE1216" s="75">
        <v>-388702</v>
      </c>
      <c r="AF1216" s="75">
        <v>129354</v>
      </c>
      <c r="AG1216" s="74">
        <v>10025649</v>
      </c>
      <c r="AH1216" s="74">
        <v>6957235</v>
      </c>
      <c r="AI1216" s="74">
        <v>6774150</v>
      </c>
      <c r="AJ1216" s="74">
        <v>10353405</v>
      </c>
      <c r="AK1216" s="87"/>
    </row>
    <row r="1217" spans="1:37" x14ac:dyDescent="0.3">
      <c r="A1217" s="23"/>
      <c r="B1217" s="77">
        <v>4</v>
      </c>
      <c r="C1217" s="77" t="s">
        <v>3750</v>
      </c>
      <c r="D1217" s="60" t="s">
        <v>3592</v>
      </c>
      <c r="E1217" s="60" t="s">
        <v>3593</v>
      </c>
      <c r="F1217" s="60" t="s">
        <v>3699</v>
      </c>
      <c r="G1217" s="61" t="s">
        <v>3594</v>
      </c>
      <c r="H1217" s="62">
        <v>3.3545472999999999E-5</v>
      </c>
      <c r="I1217" s="74">
        <v>1863460</v>
      </c>
      <c r="J1217" s="74">
        <v>-23808</v>
      </c>
      <c r="K1217" s="74">
        <v>0</v>
      </c>
      <c r="L1217" s="74"/>
      <c r="M1217" s="74">
        <v>-117</v>
      </c>
      <c r="N1217" s="74">
        <v>82968</v>
      </c>
      <c r="O1217" s="74">
        <v>-237185</v>
      </c>
      <c r="P1217" s="74">
        <v>63639</v>
      </c>
      <c r="Q1217" s="74">
        <v>-35</v>
      </c>
      <c r="R1217" s="74">
        <v>-162516</v>
      </c>
      <c r="S1217" s="75">
        <v>1586406</v>
      </c>
      <c r="T1217" s="75">
        <v>77827</v>
      </c>
      <c r="U1217" s="75">
        <v>88113</v>
      </c>
      <c r="V1217" s="75">
        <v>206</v>
      </c>
      <c r="W1217" s="75">
        <v>267007</v>
      </c>
      <c r="X1217" s="76">
        <v>433153</v>
      </c>
      <c r="Y1217" s="75">
        <v>259599</v>
      </c>
      <c r="Z1217" s="75">
        <v>426704</v>
      </c>
      <c r="AA1217" s="75">
        <v>35</v>
      </c>
      <c r="AB1217" s="75">
        <v>208944</v>
      </c>
      <c r="AC1217" s="76">
        <v>895282</v>
      </c>
      <c r="AD1217" s="75">
        <v>82968</v>
      </c>
      <c r="AE1217" s="75">
        <v>-27987</v>
      </c>
      <c r="AF1217" s="75">
        <v>54981</v>
      </c>
      <c r="AG1217" s="74">
        <v>1915302</v>
      </c>
      <c r="AH1217" s="74">
        <v>1329112</v>
      </c>
      <c r="AI1217" s="74">
        <v>1294135</v>
      </c>
      <c r="AJ1217" s="74">
        <v>1977916</v>
      </c>
      <c r="AK1217" s="87"/>
    </row>
    <row r="1218" spans="1:37" x14ac:dyDescent="0.3">
      <c r="A1218" s="23"/>
      <c r="B1218" s="77">
        <v>4</v>
      </c>
      <c r="C1218" s="77" t="s">
        <v>3750</v>
      </c>
      <c r="D1218" s="60" t="s">
        <v>3595</v>
      </c>
      <c r="E1218" s="60" t="s">
        <v>3596</v>
      </c>
      <c r="F1218" s="60" t="s">
        <v>3699</v>
      </c>
      <c r="G1218" s="61" t="s">
        <v>3597</v>
      </c>
      <c r="H1218" s="62">
        <v>1.8728428499999999E-4</v>
      </c>
      <c r="I1218" s="74">
        <v>8990006</v>
      </c>
      <c r="J1218" s="74">
        <v>-132920</v>
      </c>
      <c r="K1218" s="74">
        <v>0</v>
      </c>
      <c r="L1218" s="74"/>
      <c r="M1218" s="74">
        <v>-651</v>
      </c>
      <c r="N1218" s="74">
        <v>658232</v>
      </c>
      <c r="O1218" s="74">
        <v>-1324203</v>
      </c>
      <c r="P1218" s="74">
        <v>355296</v>
      </c>
      <c r="Q1218" s="74">
        <v>-194</v>
      </c>
      <c r="R1218" s="74">
        <v>311338</v>
      </c>
      <c r="S1218" s="75">
        <v>8856904</v>
      </c>
      <c r="T1218" s="75">
        <v>434506</v>
      </c>
      <c r="U1218" s="75">
        <v>491932</v>
      </c>
      <c r="V1218" s="75">
        <v>1149</v>
      </c>
      <c r="W1218" s="75">
        <v>1436920</v>
      </c>
      <c r="X1218" s="76">
        <v>2364507</v>
      </c>
      <c r="Y1218" s="75">
        <v>1449338</v>
      </c>
      <c r="Z1218" s="75">
        <v>2382290</v>
      </c>
      <c r="AA1218" s="75">
        <v>194</v>
      </c>
      <c r="AB1218" s="75">
        <v>0</v>
      </c>
      <c r="AC1218" s="76">
        <v>3831822</v>
      </c>
      <c r="AD1218" s="75">
        <v>658232</v>
      </c>
      <c r="AE1218" s="75">
        <v>-220771</v>
      </c>
      <c r="AF1218" s="75">
        <v>437461</v>
      </c>
      <c r="AG1218" s="74">
        <v>10693124</v>
      </c>
      <c r="AH1218" s="74">
        <v>7420426</v>
      </c>
      <c r="AI1218" s="74">
        <v>7225151</v>
      </c>
      <c r="AJ1218" s="74">
        <v>11042702</v>
      </c>
      <c r="AK1218" s="87"/>
    </row>
    <row r="1219" spans="1:37" x14ac:dyDescent="0.3">
      <c r="A1219" s="23"/>
      <c r="B1219" s="77">
        <v>4</v>
      </c>
      <c r="C1219" s="77" t="s">
        <v>3750</v>
      </c>
      <c r="D1219" s="60" t="s">
        <v>3598</v>
      </c>
      <c r="E1219" s="60" t="s">
        <v>3599</v>
      </c>
      <c r="F1219" s="60" t="s">
        <v>3699</v>
      </c>
      <c r="G1219" s="61" t="s">
        <v>3600</v>
      </c>
      <c r="H1219" s="62">
        <v>3.7761200000000001E-7</v>
      </c>
      <c r="I1219" s="74">
        <v>0</v>
      </c>
      <c r="J1219" s="74">
        <v>-268</v>
      </c>
      <c r="K1219" s="74">
        <v>0</v>
      </c>
      <c r="L1219" s="74"/>
      <c r="M1219" s="74">
        <v>-1</v>
      </c>
      <c r="N1219" s="74">
        <v>3827</v>
      </c>
      <c r="O1219" s="74">
        <v>-2670</v>
      </c>
      <c r="P1219" s="74">
        <v>716</v>
      </c>
      <c r="Q1219" s="74">
        <v>0</v>
      </c>
      <c r="R1219" s="74">
        <v>16254</v>
      </c>
      <c r="S1219" s="75">
        <v>17858</v>
      </c>
      <c r="T1219" s="75">
        <v>876</v>
      </c>
      <c r="U1219" s="75">
        <v>992</v>
      </c>
      <c r="V1219" s="75">
        <v>2</v>
      </c>
      <c r="W1219" s="75">
        <v>20897</v>
      </c>
      <c r="X1219" s="76">
        <v>22767</v>
      </c>
      <c r="Y1219" s="75">
        <v>2922</v>
      </c>
      <c r="Z1219" s="75">
        <v>4803</v>
      </c>
      <c r="AA1219" s="75">
        <v>0</v>
      </c>
      <c r="AB1219" s="75">
        <v>0</v>
      </c>
      <c r="AC1219" s="76">
        <v>7725</v>
      </c>
      <c r="AD1219" s="75">
        <v>3827</v>
      </c>
      <c r="AE1219" s="75">
        <v>-742</v>
      </c>
      <c r="AF1219" s="75">
        <v>3085</v>
      </c>
      <c r="AG1219" s="74">
        <v>21560</v>
      </c>
      <c r="AH1219" s="74">
        <v>14961</v>
      </c>
      <c r="AI1219" s="74">
        <v>14568</v>
      </c>
      <c r="AJ1219" s="74">
        <v>22265</v>
      </c>
      <c r="AK1219" s="87"/>
    </row>
    <row r="1220" spans="1:37" x14ac:dyDescent="0.3">
      <c r="A1220" s="23"/>
      <c r="B1220" s="77">
        <v>4</v>
      </c>
      <c r="C1220" s="77" t="s">
        <v>3750</v>
      </c>
      <c r="D1220" s="60" t="s">
        <v>3601</v>
      </c>
      <c r="E1220" s="60" t="s">
        <v>3602</v>
      </c>
      <c r="F1220" s="60" t="s">
        <v>3699</v>
      </c>
      <c r="G1220" s="61" t="s">
        <v>3603</v>
      </c>
      <c r="H1220" s="62">
        <v>3.0396358000000001E-5</v>
      </c>
      <c r="I1220" s="74">
        <v>1563885</v>
      </c>
      <c r="J1220" s="74">
        <v>-21573</v>
      </c>
      <c r="K1220" s="74">
        <v>0</v>
      </c>
      <c r="L1220" s="74"/>
      <c r="M1220" s="74">
        <v>-106</v>
      </c>
      <c r="N1220" s="74">
        <v>92374</v>
      </c>
      <c r="O1220" s="74">
        <v>-214919</v>
      </c>
      <c r="P1220" s="74">
        <v>57665</v>
      </c>
      <c r="Q1220" s="74">
        <v>-31</v>
      </c>
      <c r="R1220" s="74">
        <v>-39814</v>
      </c>
      <c r="S1220" s="75">
        <v>1437481</v>
      </c>
      <c r="T1220" s="75">
        <v>70521</v>
      </c>
      <c r="U1220" s="75">
        <v>79841</v>
      </c>
      <c r="V1220" s="75">
        <v>187</v>
      </c>
      <c r="W1220" s="75">
        <v>126489</v>
      </c>
      <c r="X1220" s="76">
        <v>277038</v>
      </c>
      <c r="Y1220" s="75">
        <v>235229</v>
      </c>
      <c r="Z1220" s="75">
        <v>386647</v>
      </c>
      <c r="AA1220" s="75">
        <v>31</v>
      </c>
      <c r="AB1220" s="75">
        <v>51185</v>
      </c>
      <c r="AC1220" s="76">
        <v>673092</v>
      </c>
      <c r="AD1220" s="75">
        <v>92374</v>
      </c>
      <c r="AE1220" s="75">
        <v>-41761</v>
      </c>
      <c r="AF1220" s="75">
        <v>50613</v>
      </c>
      <c r="AG1220" s="74">
        <v>1735501</v>
      </c>
      <c r="AH1220" s="74">
        <v>1204340</v>
      </c>
      <c r="AI1220" s="74">
        <v>1172647</v>
      </c>
      <c r="AJ1220" s="74">
        <v>1792238</v>
      </c>
      <c r="AK1220" s="87"/>
    </row>
    <row r="1221" spans="1:37" x14ac:dyDescent="0.3">
      <c r="A1221" s="23"/>
      <c r="B1221" s="77">
        <v>5</v>
      </c>
      <c r="C1221" s="77" t="s">
        <v>3749</v>
      </c>
      <c r="D1221" s="60" t="s">
        <v>3604</v>
      </c>
      <c r="E1221" s="60" t="s">
        <v>3605</v>
      </c>
      <c r="F1221" s="60" t="s">
        <v>3699</v>
      </c>
      <c r="G1221" s="61" t="s">
        <v>3606</v>
      </c>
      <c r="H1221" s="62">
        <v>7.6973671999999995E-5</v>
      </c>
      <c r="I1221" s="74">
        <v>3451810</v>
      </c>
      <c r="J1221" s="74">
        <v>-54630</v>
      </c>
      <c r="K1221" s="74">
        <v>0</v>
      </c>
      <c r="L1221" s="74"/>
      <c r="M1221" s="74">
        <v>-268</v>
      </c>
      <c r="N1221" s="74">
        <v>304066</v>
      </c>
      <c r="O1221" s="74">
        <v>-544246</v>
      </c>
      <c r="P1221" s="74">
        <v>146027</v>
      </c>
      <c r="Q1221" s="74">
        <v>-80</v>
      </c>
      <c r="R1221" s="74">
        <v>337500</v>
      </c>
      <c r="S1221" s="75">
        <v>3640179</v>
      </c>
      <c r="T1221" s="75">
        <v>178582</v>
      </c>
      <c r="U1221" s="75">
        <v>202184</v>
      </c>
      <c r="V1221" s="75">
        <v>472</v>
      </c>
      <c r="W1221" s="75">
        <v>433949</v>
      </c>
      <c r="X1221" s="76">
        <v>815187</v>
      </c>
      <c r="Y1221" s="75">
        <v>595677</v>
      </c>
      <c r="Z1221" s="75">
        <v>979119</v>
      </c>
      <c r="AA1221" s="75">
        <v>80</v>
      </c>
      <c r="AB1221" s="75">
        <v>107929</v>
      </c>
      <c r="AC1221" s="76">
        <v>1682805</v>
      </c>
      <c r="AD1221" s="75">
        <v>304066</v>
      </c>
      <c r="AE1221" s="75">
        <v>-166597</v>
      </c>
      <c r="AF1221" s="75">
        <v>137469</v>
      </c>
      <c r="AG1221" s="74">
        <v>4394864</v>
      </c>
      <c r="AH1221" s="74">
        <v>3049788</v>
      </c>
      <c r="AI1221" s="74">
        <v>2969531</v>
      </c>
      <c r="AJ1221" s="74">
        <v>4538541</v>
      </c>
      <c r="AK1221" s="87"/>
    </row>
    <row r="1222" spans="1:37" x14ac:dyDescent="0.3">
      <c r="B1222" s="77">
        <v>4</v>
      </c>
      <c r="C1222" s="77" t="s">
        <v>3750</v>
      </c>
      <c r="D1222" s="60" t="s">
        <v>3607</v>
      </c>
      <c r="E1222" s="60" t="s">
        <v>3608</v>
      </c>
      <c r="F1222" s="60" t="s">
        <v>3699</v>
      </c>
      <c r="G1222" s="61" t="s">
        <v>3609</v>
      </c>
      <c r="H1222" s="62">
        <v>4.1220295999999998E-5</v>
      </c>
      <c r="I1222" s="74">
        <v>2052875</v>
      </c>
      <c r="J1222" s="74">
        <v>-29255</v>
      </c>
      <c r="K1222" s="74">
        <v>0</v>
      </c>
      <c r="L1222" s="74"/>
      <c r="M1222" s="74">
        <v>-143</v>
      </c>
      <c r="N1222" s="74">
        <v>134636</v>
      </c>
      <c r="O1222" s="74">
        <v>-291450</v>
      </c>
      <c r="P1222" s="74">
        <v>78199</v>
      </c>
      <c r="Q1222" s="74">
        <v>-43</v>
      </c>
      <c r="R1222" s="74">
        <v>4540</v>
      </c>
      <c r="S1222" s="75">
        <v>1949359</v>
      </c>
      <c r="T1222" s="75">
        <v>95633</v>
      </c>
      <c r="U1222" s="75">
        <v>108272</v>
      </c>
      <c r="V1222" s="75">
        <v>253</v>
      </c>
      <c r="W1222" s="75">
        <v>31409</v>
      </c>
      <c r="X1222" s="76">
        <v>235567</v>
      </c>
      <c r="Y1222" s="75">
        <v>318992</v>
      </c>
      <c r="Z1222" s="75">
        <v>524330</v>
      </c>
      <c r="AA1222" s="75">
        <v>43</v>
      </c>
      <c r="AB1222" s="75">
        <v>0</v>
      </c>
      <c r="AC1222" s="76">
        <v>843365</v>
      </c>
      <c r="AD1222" s="75">
        <v>134636</v>
      </c>
      <c r="AE1222" s="75">
        <v>-77371</v>
      </c>
      <c r="AF1222" s="75">
        <v>57265</v>
      </c>
      <c r="AG1222" s="74">
        <v>2353501</v>
      </c>
      <c r="AH1222" s="74">
        <v>1633197</v>
      </c>
      <c r="AI1222" s="74">
        <v>1590218</v>
      </c>
      <c r="AJ1222" s="74">
        <v>2430441</v>
      </c>
      <c r="AK1222" s="87"/>
    </row>
    <row r="1223" spans="1:37" ht="14.15" customHeight="1" x14ac:dyDescent="0.3">
      <c r="B1223" s="77">
        <v>4</v>
      </c>
      <c r="C1223" s="77" t="s">
        <v>3750</v>
      </c>
      <c r="D1223" s="60" t="s">
        <v>3610</v>
      </c>
      <c r="E1223" s="60" t="s">
        <v>3611</v>
      </c>
      <c r="F1223" s="60" t="s">
        <v>3699</v>
      </c>
      <c r="G1223" s="61" t="s">
        <v>3612</v>
      </c>
      <c r="H1223" s="62">
        <v>1.0456330199999999E-4</v>
      </c>
      <c r="I1223" s="74">
        <v>5005345</v>
      </c>
      <c r="J1223" s="74">
        <v>-74211</v>
      </c>
      <c r="K1223" s="74">
        <v>0</v>
      </c>
      <c r="L1223" s="74"/>
      <c r="M1223" s="74">
        <v>-364</v>
      </c>
      <c r="N1223" s="74">
        <v>369417</v>
      </c>
      <c r="O1223" s="74">
        <v>-739320</v>
      </c>
      <c r="P1223" s="74">
        <v>198367</v>
      </c>
      <c r="Q1223" s="74">
        <v>-108</v>
      </c>
      <c r="R1223" s="74">
        <v>185802</v>
      </c>
      <c r="S1223" s="75">
        <v>4944928</v>
      </c>
      <c r="T1223" s="75">
        <v>242591</v>
      </c>
      <c r="U1223" s="75">
        <v>274652</v>
      </c>
      <c r="V1223" s="75">
        <v>642</v>
      </c>
      <c r="W1223" s="75">
        <v>353287</v>
      </c>
      <c r="X1223" s="76">
        <v>871172</v>
      </c>
      <c r="Y1223" s="75">
        <v>809185</v>
      </c>
      <c r="Z1223" s="75">
        <v>1330064</v>
      </c>
      <c r="AA1223" s="75">
        <v>108</v>
      </c>
      <c r="AB1223" s="75">
        <v>0</v>
      </c>
      <c r="AC1223" s="76">
        <v>2139357</v>
      </c>
      <c r="AD1223" s="75">
        <v>369417</v>
      </c>
      <c r="AE1223" s="75">
        <v>-189233</v>
      </c>
      <c r="AF1223" s="75">
        <v>180184</v>
      </c>
      <c r="AG1223" s="74">
        <v>5970113</v>
      </c>
      <c r="AH1223" s="74">
        <v>4142922</v>
      </c>
      <c r="AI1223" s="74">
        <v>4033898</v>
      </c>
      <c r="AJ1223" s="74">
        <v>6165287</v>
      </c>
      <c r="AK1223" s="87"/>
    </row>
    <row r="1224" spans="1:37" ht="14.15" customHeight="1" x14ac:dyDescent="0.3">
      <c r="B1224" s="77">
        <v>4</v>
      </c>
      <c r="C1224" s="77" t="s">
        <v>3750</v>
      </c>
      <c r="D1224" s="60" t="s">
        <v>3613</v>
      </c>
      <c r="E1224" s="60" t="s">
        <v>3614</v>
      </c>
      <c r="F1224" s="60" t="s">
        <v>3699</v>
      </c>
      <c r="G1224" s="61" t="s">
        <v>3615</v>
      </c>
      <c r="H1224" s="62">
        <v>9.6062804000000002E-5</v>
      </c>
      <c r="I1224" s="74">
        <v>5099147</v>
      </c>
      <c r="J1224" s="74">
        <v>-68178</v>
      </c>
      <c r="K1224" s="74">
        <v>0</v>
      </c>
      <c r="L1224" s="74"/>
      <c r="M1224" s="74">
        <v>-334</v>
      </c>
      <c r="N1224" s="74">
        <v>270311</v>
      </c>
      <c r="O1224" s="74">
        <v>-679217</v>
      </c>
      <c r="P1224" s="74">
        <v>182240</v>
      </c>
      <c r="Q1224" s="74">
        <v>-99</v>
      </c>
      <c r="R1224" s="74">
        <v>-260941</v>
      </c>
      <c r="S1224" s="75">
        <v>4542929</v>
      </c>
      <c r="T1224" s="75">
        <v>222869</v>
      </c>
      <c r="U1224" s="75">
        <v>252324</v>
      </c>
      <c r="V1224" s="75">
        <v>589</v>
      </c>
      <c r="W1224" s="75">
        <v>816470</v>
      </c>
      <c r="X1224" s="76">
        <v>1292252</v>
      </c>
      <c r="Y1224" s="75">
        <v>743402</v>
      </c>
      <c r="Z1224" s="75">
        <v>1221936</v>
      </c>
      <c r="AA1224" s="75">
        <v>99</v>
      </c>
      <c r="AB1224" s="75">
        <v>335481</v>
      </c>
      <c r="AC1224" s="76">
        <v>2300918</v>
      </c>
      <c r="AD1224" s="75">
        <v>270311</v>
      </c>
      <c r="AE1224" s="75">
        <v>-72780</v>
      </c>
      <c r="AF1224" s="75">
        <v>197531</v>
      </c>
      <c r="AG1224" s="74">
        <v>5484771</v>
      </c>
      <c r="AH1224" s="74">
        <v>3806122</v>
      </c>
      <c r="AI1224" s="74">
        <v>3705961</v>
      </c>
      <c r="AJ1224" s="74">
        <v>5664079</v>
      </c>
      <c r="AK1224" s="87"/>
    </row>
    <row r="1225" spans="1:37" ht="14.15" customHeight="1" x14ac:dyDescent="0.3">
      <c r="B1225" s="77">
        <v>4</v>
      </c>
      <c r="C1225" s="77" t="s">
        <v>3750</v>
      </c>
      <c r="D1225" s="60" t="s">
        <v>3616</v>
      </c>
      <c r="E1225" s="60" t="s">
        <v>3617</v>
      </c>
      <c r="F1225" s="60" t="s">
        <v>3699</v>
      </c>
      <c r="G1225" s="61" t="s">
        <v>3618</v>
      </c>
      <c r="H1225" s="62">
        <v>5.3423644999999998E-5</v>
      </c>
      <c r="I1225" s="74">
        <v>2498076</v>
      </c>
      <c r="J1225" s="74">
        <v>-37916</v>
      </c>
      <c r="K1225" s="74">
        <v>0</v>
      </c>
      <c r="L1225" s="74"/>
      <c r="M1225" s="74">
        <v>-186</v>
      </c>
      <c r="N1225" s="74">
        <v>196918</v>
      </c>
      <c r="O1225" s="74">
        <v>-377735</v>
      </c>
      <c r="P1225" s="74">
        <v>101350</v>
      </c>
      <c r="Q1225" s="74">
        <v>-55</v>
      </c>
      <c r="R1225" s="74">
        <v>146016</v>
      </c>
      <c r="S1225" s="75">
        <v>2526468</v>
      </c>
      <c r="T1225" s="75">
        <v>123945</v>
      </c>
      <c r="U1225" s="75">
        <v>140326</v>
      </c>
      <c r="V1225" s="75">
        <v>328</v>
      </c>
      <c r="W1225" s="75">
        <v>301936</v>
      </c>
      <c r="X1225" s="76">
        <v>566535</v>
      </c>
      <c r="Y1225" s="75">
        <v>413430</v>
      </c>
      <c r="Z1225" s="75">
        <v>679558</v>
      </c>
      <c r="AA1225" s="75">
        <v>55</v>
      </c>
      <c r="AB1225" s="75">
        <v>0</v>
      </c>
      <c r="AC1225" s="76">
        <v>1093043</v>
      </c>
      <c r="AD1225" s="75">
        <v>196918</v>
      </c>
      <c r="AE1225" s="75">
        <v>-88759</v>
      </c>
      <c r="AF1225" s="75">
        <v>108159</v>
      </c>
      <c r="AG1225" s="74">
        <v>3050259</v>
      </c>
      <c r="AH1225" s="74">
        <v>2116708</v>
      </c>
      <c r="AI1225" s="74">
        <v>2061005</v>
      </c>
      <c r="AJ1225" s="74">
        <v>3149978</v>
      </c>
      <c r="AK1225" s="87"/>
    </row>
    <row r="1226" spans="1:37" ht="14.15" customHeight="1" x14ac:dyDescent="0.3">
      <c r="B1226" s="77">
        <v>4</v>
      </c>
      <c r="C1226" s="77" t="s">
        <v>3750</v>
      </c>
      <c r="D1226" s="60" t="s">
        <v>3619</v>
      </c>
      <c r="E1226" s="60" t="s">
        <v>3620</v>
      </c>
      <c r="F1226" s="60" t="s">
        <v>3699</v>
      </c>
      <c r="G1226" s="61" t="s">
        <v>3621</v>
      </c>
      <c r="H1226" s="62">
        <v>5.9127277000000003E-5</v>
      </c>
      <c r="I1226" s="74">
        <v>2899778</v>
      </c>
      <c r="J1226" s="74">
        <v>-41964</v>
      </c>
      <c r="K1226" s="74">
        <v>0</v>
      </c>
      <c r="L1226" s="74"/>
      <c r="M1226" s="74">
        <v>-206</v>
      </c>
      <c r="N1226" s="74">
        <v>199319</v>
      </c>
      <c r="O1226" s="74">
        <v>-418062</v>
      </c>
      <c r="P1226" s="74">
        <v>112170</v>
      </c>
      <c r="Q1226" s="74">
        <v>-61</v>
      </c>
      <c r="R1226" s="74">
        <v>45227</v>
      </c>
      <c r="S1226" s="75">
        <v>2796201</v>
      </c>
      <c r="T1226" s="75">
        <v>137177</v>
      </c>
      <c r="U1226" s="75">
        <v>155307</v>
      </c>
      <c r="V1226" s="75">
        <v>363</v>
      </c>
      <c r="W1226" s="75">
        <v>573484</v>
      </c>
      <c r="X1226" s="76">
        <v>866331</v>
      </c>
      <c r="Y1226" s="75">
        <v>457569</v>
      </c>
      <c r="Z1226" s="75">
        <v>752110</v>
      </c>
      <c r="AA1226" s="75">
        <v>61</v>
      </c>
      <c r="AB1226" s="75">
        <v>0</v>
      </c>
      <c r="AC1226" s="76">
        <v>1209740</v>
      </c>
      <c r="AD1226" s="75">
        <v>199319</v>
      </c>
      <c r="AE1226" s="75">
        <v>-42980</v>
      </c>
      <c r="AF1226" s="75">
        <v>156339</v>
      </c>
      <c r="AG1226" s="74">
        <v>3375912</v>
      </c>
      <c r="AH1226" s="74">
        <v>2342693</v>
      </c>
      <c r="AI1226" s="74">
        <v>2281043</v>
      </c>
      <c r="AJ1226" s="74">
        <v>3486277</v>
      </c>
      <c r="AK1226" s="87"/>
    </row>
    <row r="1227" spans="1:37" ht="14.15" customHeight="1" x14ac:dyDescent="0.3">
      <c r="B1227" s="77">
        <v>4</v>
      </c>
      <c r="C1227" s="77" t="s">
        <v>3750</v>
      </c>
      <c r="D1227" s="60" t="s">
        <v>3622</v>
      </c>
      <c r="E1227" s="60" t="s">
        <v>3623</v>
      </c>
      <c r="F1227" s="60" t="s">
        <v>3699</v>
      </c>
      <c r="G1227" s="61" t="s">
        <v>3624</v>
      </c>
      <c r="H1227" s="62">
        <v>5.2152727E-5</v>
      </c>
      <c r="I1227" s="74">
        <v>2995969</v>
      </c>
      <c r="J1227" s="74">
        <v>-37014</v>
      </c>
      <c r="K1227" s="74">
        <v>0</v>
      </c>
      <c r="L1227" s="74"/>
      <c r="M1227" s="74">
        <v>-181</v>
      </c>
      <c r="N1227" s="74">
        <v>115351</v>
      </c>
      <c r="O1227" s="74">
        <v>-368748</v>
      </c>
      <c r="P1227" s="74">
        <v>98939</v>
      </c>
      <c r="Q1227" s="74">
        <v>-54</v>
      </c>
      <c r="R1227" s="74">
        <v>-337894</v>
      </c>
      <c r="S1227" s="75">
        <v>2466368</v>
      </c>
      <c r="T1227" s="75">
        <v>120996</v>
      </c>
      <c r="U1227" s="75">
        <v>136987</v>
      </c>
      <c r="V1227" s="75">
        <v>320</v>
      </c>
      <c r="W1227" s="75">
        <v>47792</v>
      </c>
      <c r="X1227" s="76">
        <v>306095</v>
      </c>
      <c r="Y1227" s="75">
        <v>403595</v>
      </c>
      <c r="Z1227" s="75">
        <v>663392</v>
      </c>
      <c r="AA1227" s="75">
        <v>54</v>
      </c>
      <c r="AB1227" s="75">
        <v>434426</v>
      </c>
      <c r="AC1227" s="76">
        <v>1501467</v>
      </c>
      <c r="AD1227" s="75">
        <v>115351</v>
      </c>
      <c r="AE1227" s="75">
        <v>-95697</v>
      </c>
      <c r="AF1227" s="75">
        <v>19654</v>
      </c>
      <c r="AG1227" s="74">
        <v>2977696</v>
      </c>
      <c r="AH1227" s="74">
        <v>2066353</v>
      </c>
      <c r="AI1227" s="74">
        <v>2011975</v>
      </c>
      <c r="AJ1227" s="74">
        <v>3075042</v>
      </c>
      <c r="AK1227" s="87"/>
    </row>
    <row r="1228" spans="1:37" ht="14.15" customHeight="1" x14ac:dyDescent="0.3">
      <c r="B1228" s="77">
        <v>4</v>
      </c>
      <c r="C1228" s="77" t="s">
        <v>3750</v>
      </c>
      <c r="D1228" s="60" t="s">
        <v>3625</v>
      </c>
      <c r="E1228" s="60" t="s">
        <v>3626</v>
      </c>
      <c r="F1228" s="60" t="s">
        <v>3699</v>
      </c>
      <c r="G1228" s="61" t="s">
        <v>3627</v>
      </c>
      <c r="H1228" s="62">
        <v>4.3890351000000002E-5</v>
      </c>
      <c r="I1228" s="74">
        <v>2560684</v>
      </c>
      <c r="J1228" s="74">
        <v>-31150</v>
      </c>
      <c r="K1228" s="74">
        <v>0</v>
      </c>
      <c r="L1228" s="74"/>
      <c r="M1228" s="74">
        <v>-153</v>
      </c>
      <c r="N1228" s="74">
        <v>91647</v>
      </c>
      <c r="O1228" s="74">
        <v>-310329</v>
      </c>
      <c r="P1228" s="74">
        <v>83264</v>
      </c>
      <c r="Q1228" s="74">
        <v>-45</v>
      </c>
      <c r="R1228" s="74">
        <v>-318289</v>
      </c>
      <c r="S1228" s="75">
        <v>2075629</v>
      </c>
      <c r="T1228" s="75">
        <v>101827</v>
      </c>
      <c r="U1228" s="75">
        <v>115285</v>
      </c>
      <c r="V1228" s="75">
        <v>269</v>
      </c>
      <c r="W1228" s="75">
        <v>10</v>
      </c>
      <c r="X1228" s="76">
        <v>217391</v>
      </c>
      <c r="Y1228" s="75">
        <v>339655</v>
      </c>
      <c r="Z1228" s="75">
        <v>558293</v>
      </c>
      <c r="AA1228" s="75">
        <v>45</v>
      </c>
      <c r="AB1228" s="75">
        <v>1432691</v>
      </c>
      <c r="AC1228" s="76">
        <v>2330684</v>
      </c>
      <c r="AD1228" s="75">
        <v>91647</v>
      </c>
      <c r="AE1228" s="75">
        <v>-231657</v>
      </c>
      <c r="AF1228" s="75">
        <v>-140010</v>
      </c>
      <c r="AG1228" s="74">
        <v>2505950</v>
      </c>
      <c r="AH1228" s="74">
        <v>1738988</v>
      </c>
      <c r="AI1228" s="74">
        <v>1693225</v>
      </c>
      <c r="AJ1228" s="74">
        <v>2587874</v>
      </c>
      <c r="AK1228" s="87"/>
    </row>
    <row r="1229" spans="1:37" ht="14.15" customHeight="1" x14ac:dyDescent="0.3">
      <c r="B1229" s="77">
        <v>4</v>
      </c>
      <c r="C1229" s="77" t="s">
        <v>3750</v>
      </c>
      <c r="D1229" s="60" t="s">
        <v>3628</v>
      </c>
      <c r="E1229" s="60" t="s">
        <v>3629</v>
      </c>
      <c r="F1229" s="60" t="s">
        <v>3699</v>
      </c>
      <c r="G1229" s="61" t="s">
        <v>3630</v>
      </c>
      <c r="H1229" s="62">
        <v>2.6015777E-5</v>
      </c>
      <c r="I1229" s="74">
        <v>919932</v>
      </c>
      <c r="J1229" s="74">
        <v>-18464</v>
      </c>
      <c r="K1229" s="74">
        <v>0</v>
      </c>
      <c r="L1229" s="74"/>
      <c r="M1229" s="74">
        <v>-90</v>
      </c>
      <c r="N1229" s="74">
        <v>136803</v>
      </c>
      <c r="O1229" s="74">
        <v>-183946</v>
      </c>
      <c r="P1229" s="74">
        <v>49354</v>
      </c>
      <c r="Q1229" s="74">
        <v>-27</v>
      </c>
      <c r="R1229" s="74">
        <v>326752</v>
      </c>
      <c r="S1229" s="75">
        <v>1230314</v>
      </c>
      <c r="T1229" s="75">
        <v>60358</v>
      </c>
      <c r="U1229" s="75">
        <v>68335</v>
      </c>
      <c r="V1229" s="75">
        <v>160</v>
      </c>
      <c r="W1229" s="75">
        <v>420116</v>
      </c>
      <c r="X1229" s="76">
        <v>548969</v>
      </c>
      <c r="Y1229" s="75">
        <v>201328</v>
      </c>
      <c r="Z1229" s="75">
        <v>330925</v>
      </c>
      <c r="AA1229" s="75">
        <v>27</v>
      </c>
      <c r="AB1229" s="75">
        <v>82077</v>
      </c>
      <c r="AC1229" s="76">
        <v>614357</v>
      </c>
      <c r="AD1229" s="75">
        <v>136803</v>
      </c>
      <c r="AE1229" s="75">
        <v>-62786</v>
      </c>
      <c r="AF1229" s="75">
        <v>74017</v>
      </c>
      <c r="AG1229" s="74">
        <v>1485389</v>
      </c>
      <c r="AH1229" s="74">
        <v>1030776</v>
      </c>
      <c r="AI1229" s="74">
        <v>1003650</v>
      </c>
      <c r="AJ1229" s="74">
        <v>1533949</v>
      </c>
      <c r="AK1229" s="87"/>
    </row>
    <row r="1230" spans="1:37" ht="14.15" customHeight="1" x14ac:dyDescent="0.3">
      <c r="B1230" s="77">
        <v>4</v>
      </c>
      <c r="C1230" s="77" t="s">
        <v>3750</v>
      </c>
      <c r="D1230" s="60" t="s">
        <v>3631</v>
      </c>
      <c r="E1230" s="60" t="s">
        <v>3632</v>
      </c>
      <c r="F1230" s="60" t="s">
        <v>3699</v>
      </c>
      <c r="G1230" s="61" t="s">
        <v>3633</v>
      </c>
      <c r="H1230" s="62">
        <v>1.3923456500000001E-4</v>
      </c>
      <c r="I1230" s="74">
        <v>6439889</v>
      </c>
      <c r="J1230" s="74">
        <v>-98818</v>
      </c>
      <c r="K1230" s="74">
        <v>0</v>
      </c>
      <c r="L1230" s="74"/>
      <c r="M1230" s="74">
        <v>-484</v>
      </c>
      <c r="N1230" s="74">
        <v>522967</v>
      </c>
      <c r="O1230" s="74">
        <v>-984465</v>
      </c>
      <c r="P1230" s="74">
        <v>264141</v>
      </c>
      <c r="Q1230" s="74">
        <v>-144</v>
      </c>
      <c r="R1230" s="74">
        <v>441488</v>
      </c>
      <c r="S1230" s="75">
        <v>6584574</v>
      </c>
      <c r="T1230" s="75">
        <v>323029</v>
      </c>
      <c r="U1230" s="75">
        <v>365722</v>
      </c>
      <c r="V1230" s="75">
        <v>854</v>
      </c>
      <c r="W1230" s="75">
        <v>802448</v>
      </c>
      <c r="X1230" s="76">
        <v>1492053</v>
      </c>
      <c r="Y1230" s="75">
        <v>1077496</v>
      </c>
      <c r="Z1230" s="75">
        <v>1771089</v>
      </c>
      <c r="AA1230" s="75">
        <v>144</v>
      </c>
      <c r="AB1230" s="75">
        <v>0</v>
      </c>
      <c r="AC1230" s="76">
        <v>2848729</v>
      </c>
      <c r="AD1230" s="75">
        <v>522967</v>
      </c>
      <c r="AE1230" s="75">
        <v>-240258</v>
      </c>
      <c r="AF1230" s="75">
        <v>282709</v>
      </c>
      <c r="AG1230" s="74">
        <v>7949693</v>
      </c>
      <c r="AH1230" s="74">
        <v>5516639</v>
      </c>
      <c r="AI1230" s="74">
        <v>5371464</v>
      </c>
      <c r="AJ1230" s="74">
        <v>8209583</v>
      </c>
      <c r="AK1230" s="87"/>
    </row>
    <row r="1231" spans="1:37" x14ac:dyDescent="0.3">
      <c r="B1231" s="77">
        <v>4</v>
      </c>
      <c r="C1231" s="77" t="s">
        <v>3750</v>
      </c>
      <c r="D1231" s="60" t="s">
        <v>3634</v>
      </c>
      <c r="E1231" s="60" t="s">
        <v>3635</v>
      </c>
      <c r="F1231" s="60" t="s">
        <v>3699</v>
      </c>
      <c r="G1231" s="61" t="s">
        <v>3636</v>
      </c>
      <c r="H1231" s="62">
        <v>3.2228058000000002E-5</v>
      </c>
      <c r="I1231" s="74">
        <v>2252785</v>
      </c>
      <c r="J1231" s="74">
        <v>-22873</v>
      </c>
      <c r="K1231" s="74">
        <v>0</v>
      </c>
      <c r="L1231" s="74"/>
      <c r="M1231" s="74">
        <v>-112</v>
      </c>
      <c r="N1231" s="74">
        <v>15908</v>
      </c>
      <c r="O1231" s="74">
        <v>-227870</v>
      </c>
      <c r="P1231" s="74">
        <v>61140</v>
      </c>
      <c r="Q1231" s="74">
        <v>-33</v>
      </c>
      <c r="R1231" s="74">
        <v>-554839</v>
      </c>
      <c r="S1231" s="75">
        <v>1524106</v>
      </c>
      <c r="T1231" s="75">
        <v>74770</v>
      </c>
      <c r="U1231" s="75">
        <v>84652</v>
      </c>
      <c r="V1231" s="75">
        <v>198</v>
      </c>
      <c r="W1231" s="75">
        <v>130727</v>
      </c>
      <c r="X1231" s="76">
        <v>290347</v>
      </c>
      <c r="Y1231" s="75">
        <v>249404</v>
      </c>
      <c r="Z1231" s="75">
        <v>409947</v>
      </c>
      <c r="AA1231" s="75">
        <v>33</v>
      </c>
      <c r="AB1231" s="75">
        <v>713357</v>
      </c>
      <c r="AC1231" s="76">
        <v>1372741</v>
      </c>
      <c r="AD1231" s="75">
        <v>15908</v>
      </c>
      <c r="AE1231" s="75">
        <v>-44759</v>
      </c>
      <c r="AF1231" s="75">
        <v>-28851</v>
      </c>
      <c r="AG1231" s="74">
        <v>1840083</v>
      </c>
      <c r="AH1231" s="74">
        <v>1276914</v>
      </c>
      <c r="AI1231" s="74">
        <v>1243311</v>
      </c>
      <c r="AJ1231" s="74">
        <v>1900239</v>
      </c>
      <c r="AK1231" s="87"/>
    </row>
    <row r="1232" spans="1:37" ht="14.15" customHeight="1" x14ac:dyDescent="0.3">
      <c r="B1232" s="77">
        <v>4</v>
      </c>
      <c r="C1232" s="77" t="s">
        <v>3750</v>
      </c>
      <c r="D1232" s="60" t="s">
        <v>3637</v>
      </c>
      <c r="E1232" s="60" t="s">
        <v>3638</v>
      </c>
      <c r="F1232" s="60" t="s">
        <v>3699</v>
      </c>
      <c r="G1232" s="61" t="s">
        <v>3639</v>
      </c>
      <c r="H1232" s="62">
        <v>1.13794788E-3</v>
      </c>
      <c r="I1232" s="74">
        <v>55027670</v>
      </c>
      <c r="J1232" s="74">
        <v>-807628</v>
      </c>
      <c r="K1232" s="74">
        <v>0</v>
      </c>
      <c r="L1232" s="74"/>
      <c r="M1232" s="74">
        <v>-3958</v>
      </c>
      <c r="N1232" s="74">
        <v>3943721</v>
      </c>
      <c r="O1232" s="74">
        <v>-8045917</v>
      </c>
      <c r="P1232" s="74">
        <v>2158798</v>
      </c>
      <c r="Q1232" s="74">
        <v>-1177</v>
      </c>
      <c r="R1232" s="74">
        <v>1543443</v>
      </c>
      <c r="S1232" s="75">
        <v>53814952</v>
      </c>
      <c r="T1232" s="75">
        <v>2640081</v>
      </c>
      <c r="U1232" s="75">
        <v>2989001</v>
      </c>
      <c r="V1232" s="75">
        <v>6983</v>
      </c>
      <c r="W1232" s="75">
        <v>6428059</v>
      </c>
      <c r="X1232" s="76">
        <v>12064124</v>
      </c>
      <c r="Y1232" s="75">
        <v>8806246</v>
      </c>
      <c r="Z1232" s="75">
        <v>14474901</v>
      </c>
      <c r="AA1232" s="75">
        <v>1177</v>
      </c>
      <c r="AB1232" s="75">
        <v>0</v>
      </c>
      <c r="AC1232" s="76">
        <v>23282324</v>
      </c>
      <c r="AD1232" s="75">
        <v>3943721</v>
      </c>
      <c r="AE1232" s="75">
        <v>-1604957</v>
      </c>
      <c r="AF1232" s="75">
        <v>2338764</v>
      </c>
      <c r="AG1232" s="74">
        <v>64971911</v>
      </c>
      <c r="AH1232" s="74">
        <v>45086847</v>
      </c>
      <c r="AI1232" s="74">
        <v>43900348</v>
      </c>
      <c r="AJ1232" s="74">
        <v>67095962</v>
      </c>
      <c r="AK1232" s="87"/>
    </row>
    <row r="1233" spans="2:43" ht="14.15" customHeight="1" x14ac:dyDescent="0.3">
      <c r="B1233" s="77">
        <v>4</v>
      </c>
      <c r="C1233" s="77" t="s">
        <v>3750</v>
      </c>
      <c r="D1233" s="60" t="s">
        <v>3640</v>
      </c>
      <c r="E1233" s="60" t="s">
        <v>3641</v>
      </c>
      <c r="F1233" s="60" t="s">
        <v>3699</v>
      </c>
      <c r="G1233" s="61" t="s">
        <v>3639</v>
      </c>
      <c r="H1233" s="62">
        <v>2.7465919499999999E-4</v>
      </c>
      <c r="I1233" s="74">
        <v>12937247</v>
      </c>
      <c r="J1233" s="74">
        <v>-194932</v>
      </c>
      <c r="K1233" s="74">
        <v>0</v>
      </c>
      <c r="L1233" s="74"/>
      <c r="M1233" s="74">
        <v>-955</v>
      </c>
      <c r="N1233" s="74">
        <v>999385</v>
      </c>
      <c r="O1233" s="74">
        <v>-1941991</v>
      </c>
      <c r="P1233" s="74">
        <v>521055</v>
      </c>
      <c r="Q1233" s="74">
        <v>-284</v>
      </c>
      <c r="R1233" s="74">
        <v>669446</v>
      </c>
      <c r="S1233" s="75">
        <v>12988971</v>
      </c>
      <c r="T1233" s="75">
        <v>637219</v>
      </c>
      <c r="U1233" s="75">
        <v>721436</v>
      </c>
      <c r="V1233" s="75">
        <v>1685</v>
      </c>
      <c r="W1233" s="75">
        <v>1779511</v>
      </c>
      <c r="X1233" s="76">
        <v>3139851</v>
      </c>
      <c r="Y1233" s="75">
        <v>2125507</v>
      </c>
      <c r="Z1233" s="75">
        <v>3493714</v>
      </c>
      <c r="AA1233" s="75">
        <v>284</v>
      </c>
      <c r="AB1233" s="75">
        <v>0</v>
      </c>
      <c r="AC1233" s="76">
        <v>5619505</v>
      </c>
      <c r="AD1233" s="75">
        <v>999385</v>
      </c>
      <c r="AE1233" s="75">
        <v>-409218</v>
      </c>
      <c r="AF1233" s="75">
        <v>590167</v>
      </c>
      <c r="AG1233" s="74">
        <v>15681854</v>
      </c>
      <c r="AH1233" s="74">
        <v>10882324</v>
      </c>
      <c r="AI1233" s="74">
        <v>10595946</v>
      </c>
      <c r="AJ1233" s="74">
        <v>16194523</v>
      </c>
      <c r="AK1233" s="87"/>
    </row>
    <row r="1234" spans="2:43" ht="14.15" customHeight="1" x14ac:dyDescent="0.3">
      <c r="B1234" s="77">
        <v>4</v>
      </c>
      <c r="C1234" s="77" t="s">
        <v>3750</v>
      </c>
      <c r="D1234" s="60" t="s">
        <v>3642</v>
      </c>
      <c r="E1234" s="60" t="s">
        <v>3643</v>
      </c>
      <c r="F1234" s="60" t="s">
        <v>3699</v>
      </c>
      <c r="G1234" s="61" t="s">
        <v>3644</v>
      </c>
      <c r="H1234" s="62">
        <v>2.6544152000000001E-5</v>
      </c>
      <c r="I1234" s="74">
        <v>1317870</v>
      </c>
      <c r="J1234" s="74">
        <v>-18839</v>
      </c>
      <c r="K1234" s="74">
        <v>0</v>
      </c>
      <c r="L1234" s="74"/>
      <c r="M1234" s="74">
        <v>-92</v>
      </c>
      <c r="N1234" s="74">
        <v>87263</v>
      </c>
      <c r="O1234" s="74">
        <v>-187682</v>
      </c>
      <c r="P1234" s="74">
        <v>50357</v>
      </c>
      <c r="Q1234" s="74">
        <v>-27</v>
      </c>
      <c r="R1234" s="74">
        <v>6455</v>
      </c>
      <c r="S1234" s="75">
        <v>1255305</v>
      </c>
      <c r="T1234" s="75">
        <v>61583</v>
      </c>
      <c r="U1234" s="75">
        <v>69722</v>
      </c>
      <c r="V1234" s="75">
        <v>163</v>
      </c>
      <c r="W1234" s="75">
        <v>8307</v>
      </c>
      <c r="X1234" s="76">
        <v>139775</v>
      </c>
      <c r="Y1234" s="75">
        <v>205417</v>
      </c>
      <c r="Z1234" s="75">
        <v>337646</v>
      </c>
      <c r="AA1234" s="75">
        <v>27</v>
      </c>
      <c r="AB1234" s="75">
        <v>160468</v>
      </c>
      <c r="AC1234" s="76">
        <v>703558</v>
      </c>
      <c r="AD1234" s="75">
        <v>87263</v>
      </c>
      <c r="AE1234" s="75">
        <v>-74960</v>
      </c>
      <c r="AF1234" s="75">
        <v>12303</v>
      </c>
      <c r="AG1234" s="74">
        <v>1515556</v>
      </c>
      <c r="AH1234" s="74">
        <v>1051711</v>
      </c>
      <c r="AI1234" s="74">
        <v>1024034</v>
      </c>
      <c r="AJ1234" s="74">
        <v>1565103</v>
      </c>
      <c r="AK1234" s="87"/>
    </row>
    <row r="1235" spans="2:43" ht="14.15" customHeight="1" x14ac:dyDescent="0.3">
      <c r="B1235" s="77"/>
      <c r="C1235" s="77" t="s">
        <v>3752</v>
      </c>
      <c r="D1235" s="60" t="s">
        <v>3645</v>
      </c>
      <c r="E1235" s="60" t="s">
        <v>3646</v>
      </c>
      <c r="F1235" s="60" t="s">
        <v>3699</v>
      </c>
      <c r="G1235" s="61" t="s">
        <v>3647</v>
      </c>
      <c r="H1235" s="62">
        <v>2.8502662E-5</v>
      </c>
      <c r="I1235" s="74">
        <v>322447</v>
      </c>
      <c r="J1235" s="74">
        <v>-20229</v>
      </c>
      <c r="K1235" s="74">
        <v>0</v>
      </c>
      <c r="L1235" s="74"/>
      <c r="M1235" s="74">
        <v>-99</v>
      </c>
      <c r="N1235" s="74">
        <v>244436</v>
      </c>
      <c r="O1235" s="74">
        <v>-201529</v>
      </c>
      <c r="P1235" s="74">
        <v>54072</v>
      </c>
      <c r="Q1235" s="74">
        <v>-29</v>
      </c>
      <c r="R1235" s="74">
        <v>948857</v>
      </c>
      <c r="S1235" s="75">
        <v>1347926</v>
      </c>
      <c r="T1235" s="75">
        <v>66127</v>
      </c>
      <c r="U1235" s="75">
        <v>74867</v>
      </c>
      <c r="V1235" s="75">
        <v>175</v>
      </c>
      <c r="W1235" s="75">
        <v>1530084</v>
      </c>
      <c r="X1235" s="76">
        <v>1671253</v>
      </c>
      <c r="Y1235" s="75">
        <v>220574</v>
      </c>
      <c r="Z1235" s="75">
        <v>362559</v>
      </c>
      <c r="AA1235" s="75">
        <v>29</v>
      </c>
      <c r="AB1235" s="75">
        <v>0</v>
      </c>
      <c r="AC1235" s="76">
        <v>583162</v>
      </c>
      <c r="AD1235" s="75">
        <v>244436</v>
      </c>
      <c r="AE1235" s="75">
        <v>-11953</v>
      </c>
      <c r="AF1235" s="75">
        <v>232483</v>
      </c>
      <c r="AG1235" s="74">
        <v>1627379</v>
      </c>
      <c r="AH1235" s="74">
        <v>1129309</v>
      </c>
      <c r="AI1235" s="74">
        <v>1099591</v>
      </c>
      <c r="AJ1235" s="74">
        <v>1680581</v>
      </c>
      <c r="AK1235" s="87"/>
    </row>
    <row r="1236" spans="2:43" ht="14.15" customHeight="1" x14ac:dyDescent="0.3">
      <c r="B1236" s="77">
        <v>5</v>
      </c>
      <c r="C1236" s="77" t="s">
        <v>3749</v>
      </c>
      <c r="D1236" s="60" t="s">
        <v>3648</v>
      </c>
      <c r="E1236" s="60" t="s">
        <v>3649</v>
      </c>
      <c r="F1236" s="60" t="s">
        <v>3699</v>
      </c>
      <c r="G1236" s="61" t="s">
        <v>3650</v>
      </c>
      <c r="H1236" s="62">
        <v>9.0822874100000004E-4</v>
      </c>
      <c r="I1236" s="74">
        <v>42336365</v>
      </c>
      <c r="J1236" s="74">
        <v>-644591</v>
      </c>
      <c r="K1236" s="74">
        <v>0</v>
      </c>
      <c r="L1236" s="74"/>
      <c r="M1236" s="74">
        <v>-3159</v>
      </c>
      <c r="N1236" s="74">
        <v>3365942</v>
      </c>
      <c r="O1236" s="74">
        <v>-6421676</v>
      </c>
      <c r="P1236" s="74">
        <v>1722998</v>
      </c>
      <c r="Q1236" s="74">
        <v>-939</v>
      </c>
      <c r="R1236" s="74">
        <v>2596309</v>
      </c>
      <c r="S1236" s="75">
        <v>42951249</v>
      </c>
      <c r="T1236" s="75">
        <v>2107124</v>
      </c>
      <c r="U1236" s="75">
        <v>2385607</v>
      </c>
      <c r="V1236" s="75">
        <v>5573</v>
      </c>
      <c r="W1236" s="75">
        <v>7307882</v>
      </c>
      <c r="X1236" s="76">
        <v>11806186</v>
      </c>
      <c r="Y1236" s="75">
        <v>7028516</v>
      </c>
      <c r="Z1236" s="75">
        <v>11552832</v>
      </c>
      <c r="AA1236" s="75">
        <v>939</v>
      </c>
      <c r="AB1236" s="75">
        <v>0</v>
      </c>
      <c r="AC1236" s="76">
        <v>18582287</v>
      </c>
      <c r="AD1236" s="75">
        <v>3365942</v>
      </c>
      <c r="AE1236" s="75">
        <v>-1220837</v>
      </c>
      <c r="AF1236" s="75">
        <v>2145105</v>
      </c>
      <c r="AG1236" s="74">
        <v>51855940</v>
      </c>
      <c r="AH1236" s="74">
        <v>35985102</v>
      </c>
      <c r="AI1236" s="74">
        <v>35038123</v>
      </c>
      <c r="AJ1236" s="74">
        <v>53551206</v>
      </c>
      <c r="AK1236" s="87"/>
    </row>
    <row r="1237" spans="2:43" ht="14.15" customHeight="1" x14ac:dyDescent="0.3">
      <c r="B1237" s="77">
        <v>4</v>
      </c>
      <c r="C1237" s="77" t="s">
        <v>3750</v>
      </c>
      <c r="D1237" s="60" t="s">
        <v>3651</v>
      </c>
      <c r="E1237" s="60" t="s">
        <v>3652</v>
      </c>
      <c r="F1237" s="60" t="s">
        <v>3699</v>
      </c>
      <c r="G1237" s="61" t="s">
        <v>3653</v>
      </c>
      <c r="H1237" s="62">
        <v>1.7811028499999999E-4</v>
      </c>
      <c r="I1237" s="74">
        <v>8998836</v>
      </c>
      <c r="J1237" s="74">
        <v>-126409</v>
      </c>
      <c r="K1237" s="74">
        <v>0</v>
      </c>
      <c r="L1237" s="74"/>
      <c r="M1237" s="74">
        <v>-619</v>
      </c>
      <c r="N1237" s="74">
        <v>564022</v>
      </c>
      <c r="O1237" s="74">
        <v>-1259338</v>
      </c>
      <c r="P1237" s="74">
        <v>337893</v>
      </c>
      <c r="Q1237" s="74">
        <v>-184</v>
      </c>
      <c r="R1237" s="74">
        <v>-91147</v>
      </c>
      <c r="S1237" s="75">
        <v>8423054</v>
      </c>
      <c r="T1237" s="75">
        <v>413222</v>
      </c>
      <c r="U1237" s="75">
        <v>467835</v>
      </c>
      <c r="V1237" s="75">
        <v>1093</v>
      </c>
      <c r="W1237" s="75">
        <v>26</v>
      </c>
      <c r="X1237" s="76">
        <v>882176</v>
      </c>
      <c r="Y1237" s="75">
        <v>1378343</v>
      </c>
      <c r="Z1237" s="75">
        <v>2265595</v>
      </c>
      <c r="AA1237" s="75">
        <v>184</v>
      </c>
      <c r="AB1237" s="75">
        <v>730070</v>
      </c>
      <c r="AC1237" s="76">
        <v>4374192</v>
      </c>
      <c r="AD1237" s="75">
        <v>564022</v>
      </c>
      <c r="AE1237" s="75">
        <v>-437087</v>
      </c>
      <c r="AF1237" s="75">
        <v>126935</v>
      </c>
      <c r="AG1237" s="74">
        <v>10169328</v>
      </c>
      <c r="AH1237" s="74">
        <v>7056941</v>
      </c>
      <c r="AI1237" s="74">
        <v>6871232</v>
      </c>
      <c r="AJ1237" s="74">
        <v>10501782</v>
      </c>
      <c r="AK1237" s="87"/>
    </row>
    <row r="1238" spans="2:43" ht="14.15" customHeight="1" x14ac:dyDescent="0.3">
      <c r="B1238" s="77">
        <v>4</v>
      </c>
      <c r="C1238" s="77" t="s">
        <v>3750</v>
      </c>
      <c r="D1238" s="60" t="s">
        <v>3654</v>
      </c>
      <c r="E1238" s="60" t="s">
        <v>3655</v>
      </c>
      <c r="F1238" s="60" t="s">
        <v>3699</v>
      </c>
      <c r="G1238" s="61" t="s">
        <v>3656</v>
      </c>
      <c r="H1238" s="62">
        <v>4.0677830999999997E-5</v>
      </c>
      <c r="I1238" s="74">
        <v>1842977</v>
      </c>
      <c r="J1238" s="74">
        <v>-28870</v>
      </c>
      <c r="K1238" s="74">
        <v>0</v>
      </c>
      <c r="L1238" s="74"/>
      <c r="M1238" s="74">
        <v>-141</v>
      </c>
      <c r="N1238" s="74">
        <v>158090</v>
      </c>
      <c r="O1238" s="74">
        <v>-287615</v>
      </c>
      <c r="P1238" s="74">
        <v>77170</v>
      </c>
      <c r="Q1238" s="74">
        <v>-42</v>
      </c>
      <c r="R1238" s="74">
        <v>162133</v>
      </c>
      <c r="S1238" s="75">
        <v>1923702</v>
      </c>
      <c r="T1238" s="75">
        <v>94374</v>
      </c>
      <c r="U1238" s="75">
        <v>106847</v>
      </c>
      <c r="V1238" s="75">
        <v>250</v>
      </c>
      <c r="W1238" s="75">
        <v>208466</v>
      </c>
      <c r="X1238" s="76">
        <v>409937</v>
      </c>
      <c r="Y1238" s="75">
        <v>314794</v>
      </c>
      <c r="Z1238" s="75">
        <v>517429</v>
      </c>
      <c r="AA1238" s="75">
        <v>42</v>
      </c>
      <c r="AB1238" s="75">
        <v>53921</v>
      </c>
      <c r="AC1238" s="76">
        <v>886186</v>
      </c>
      <c r="AD1238" s="75">
        <v>158090</v>
      </c>
      <c r="AE1238" s="75">
        <v>-87597</v>
      </c>
      <c r="AF1238" s="75">
        <v>70493</v>
      </c>
      <c r="AG1238" s="74">
        <v>2322529</v>
      </c>
      <c r="AH1238" s="74">
        <v>1611704</v>
      </c>
      <c r="AI1238" s="74">
        <v>1569291</v>
      </c>
      <c r="AJ1238" s="74">
        <v>2398456</v>
      </c>
      <c r="AK1238" s="87"/>
    </row>
    <row r="1239" spans="2:43" ht="14.15" customHeight="1" x14ac:dyDescent="0.3">
      <c r="B1239" s="77">
        <v>4</v>
      </c>
      <c r="C1239" s="77" t="s">
        <v>3750</v>
      </c>
      <c r="D1239" s="60" t="s">
        <v>3657</v>
      </c>
      <c r="E1239" s="60" t="s">
        <v>3658</v>
      </c>
      <c r="F1239" s="60" t="s">
        <v>3699</v>
      </c>
      <c r="G1239" s="61" t="s">
        <v>3659</v>
      </c>
      <c r="H1239" s="62">
        <v>3.3995422879999999E-3</v>
      </c>
      <c r="I1239" s="74">
        <v>173554349</v>
      </c>
      <c r="J1239" s="74">
        <v>-2412734</v>
      </c>
      <c r="K1239" s="74">
        <v>0</v>
      </c>
      <c r="L1239" s="74"/>
      <c r="M1239" s="74">
        <v>-11824</v>
      </c>
      <c r="N1239" s="74">
        <v>10517568</v>
      </c>
      <c r="O1239" s="74">
        <v>-24036632</v>
      </c>
      <c r="P1239" s="74">
        <v>6449262</v>
      </c>
      <c r="Q1239" s="74">
        <v>-3516</v>
      </c>
      <c r="R1239" s="74">
        <v>-3287955</v>
      </c>
      <c r="S1239" s="75">
        <v>160768518</v>
      </c>
      <c r="T1239" s="75">
        <v>7887062</v>
      </c>
      <c r="U1239" s="75">
        <v>8929438</v>
      </c>
      <c r="V1239" s="75">
        <v>20861</v>
      </c>
      <c r="W1239" s="75">
        <v>1829216</v>
      </c>
      <c r="X1239" s="76">
        <v>18666577</v>
      </c>
      <c r="Y1239" s="75">
        <v>26308063</v>
      </c>
      <c r="Z1239" s="75">
        <v>43242786</v>
      </c>
      <c r="AA1239" s="75">
        <v>3516</v>
      </c>
      <c r="AB1239" s="75">
        <v>4226856</v>
      </c>
      <c r="AC1239" s="76">
        <v>73781221</v>
      </c>
      <c r="AD1239" s="75">
        <v>10517568</v>
      </c>
      <c r="AE1239" s="75">
        <v>-6420758</v>
      </c>
      <c r="AF1239" s="75">
        <v>4096810</v>
      </c>
      <c r="AG1239" s="74">
        <v>194099188</v>
      </c>
      <c r="AH1239" s="74">
        <v>134693906</v>
      </c>
      <c r="AI1239" s="74">
        <v>131149318</v>
      </c>
      <c r="AJ1239" s="74">
        <v>200444647</v>
      </c>
      <c r="AK1239" s="87"/>
    </row>
    <row r="1240" spans="2:43" ht="14.15" customHeight="1" x14ac:dyDescent="0.3">
      <c r="B1240" s="77">
        <v>4</v>
      </c>
      <c r="C1240" s="77" t="s">
        <v>3750</v>
      </c>
      <c r="D1240" s="60" t="s">
        <v>3660</v>
      </c>
      <c r="E1240" s="60" t="s">
        <v>3661</v>
      </c>
      <c r="F1240" s="60" t="s">
        <v>3699</v>
      </c>
      <c r="G1240" s="61" t="s">
        <v>3662</v>
      </c>
      <c r="H1240" s="62">
        <v>3.0396216799999999E-4</v>
      </c>
      <c r="I1240" s="74">
        <v>15215799</v>
      </c>
      <c r="J1240" s="74">
        <v>-215729</v>
      </c>
      <c r="K1240" s="74">
        <v>0</v>
      </c>
      <c r="L1240" s="74"/>
      <c r="M1240" s="74">
        <v>-1057</v>
      </c>
      <c r="N1240" s="74">
        <v>982087</v>
      </c>
      <c r="O1240" s="74">
        <v>-2149180</v>
      </c>
      <c r="P1240" s="74">
        <v>576646</v>
      </c>
      <c r="Q1240" s="74">
        <v>-314</v>
      </c>
      <c r="R1240" s="74">
        <v>-33511</v>
      </c>
      <c r="S1240" s="75">
        <v>14374741</v>
      </c>
      <c r="T1240" s="75">
        <v>705203</v>
      </c>
      <c r="U1240" s="75">
        <v>798405</v>
      </c>
      <c r="V1240" s="75">
        <v>1865</v>
      </c>
      <c r="W1240" s="75">
        <v>50</v>
      </c>
      <c r="X1240" s="76">
        <v>1505523</v>
      </c>
      <c r="Y1240" s="75">
        <v>2352274</v>
      </c>
      <c r="Z1240" s="75">
        <v>3866453</v>
      </c>
      <c r="AA1240" s="75">
        <v>314</v>
      </c>
      <c r="AB1240" s="75">
        <v>2317473</v>
      </c>
      <c r="AC1240" s="76">
        <v>8536514</v>
      </c>
      <c r="AD1240" s="75">
        <v>982087</v>
      </c>
      <c r="AE1240" s="75">
        <v>-920458</v>
      </c>
      <c r="AF1240" s="75">
        <v>61629</v>
      </c>
      <c r="AG1240" s="74">
        <v>17354928</v>
      </c>
      <c r="AH1240" s="74">
        <v>12043342</v>
      </c>
      <c r="AI1240" s="74">
        <v>11726411</v>
      </c>
      <c r="AJ1240" s="74">
        <v>17922292</v>
      </c>
      <c r="AK1240" s="87"/>
    </row>
    <row r="1241" spans="2:43" ht="14.15" customHeight="1" x14ac:dyDescent="0.3">
      <c r="B1241" s="77">
        <v>4</v>
      </c>
      <c r="C1241" s="77" t="s">
        <v>3750</v>
      </c>
      <c r="D1241" s="60" t="s">
        <v>3663</v>
      </c>
      <c r="E1241" s="60" t="s">
        <v>3664</v>
      </c>
      <c r="F1241" s="60" t="s">
        <v>3699</v>
      </c>
      <c r="G1241" s="61" t="s">
        <v>3665</v>
      </c>
      <c r="H1241" s="62">
        <v>3.8066954000000001E-5</v>
      </c>
      <c r="I1241" s="74">
        <v>2419039</v>
      </c>
      <c r="J1241" s="74">
        <v>-27017</v>
      </c>
      <c r="K1241" s="74">
        <v>0</v>
      </c>
      <c r="L1241" s="74"/>
      <c r="M1241" s="74">
        <v>-132</v>
      </c>
      <c r="N1241" s="74">
        <v>52158</v>
      </c>
      <c r="O1241" s="74">
        <v>-269154</v>
      </c>
      <c r="P1241" s="74">
        <v>72217</v>
      </c>
      <c r="Q1241" s="74">
        <v>-39</v>
      </c>
      <c r="R1241" s="74">
        <v>-446841</v>
      </c>
      <c r="S1241" s="75">
        <v>1800231</v>
      </c>
      <c r="T1241" s="75">
        <v>88317</v>
      </c>
      <c r="U1241" s="75">
        <v>99989</v>
      </c>
      <c r="V1241" s="75">
        <v>234</v>
      </c>
      <c r="W1241" s="75">
        <v>8</v>
      </c>
      <c r="X1241" s="76">
        <v>188548</v>
      </c>
      <c r="Y1241" s="75">
        <v>294589</v>
      </c>
      <c r="Z1241" s="75">
        <v>484218</v>
      </c>
      <c r="AA1241" s="75">
        <v>39</v>
      </c>
      <c r="AB1241" s="75">
        <v>1470205</v>
      </c>
      <c r="AC1241" s="76">
        <v>2249051</v>
      </c>
      <c r="AD1241" s="75">
        <v>52158</v>
      </c>
      <c r="AE1241" s="75">
        <v>-202060</v>
      </c>
      <c r="AF1241" s="75">
        <v>-149902</v>
      </c>
      <c r="AG1241" s="74">
        <v>2173459</v>
      </c>
      <c r="AH1241" s="74">
        <v>1508258</v>
      </c>
      <c r="AI1241" s="74">
        <v>1468567</v>
      </c>
      <c r="AJ1241" s="74">
        <v>2244513</v>
      </c>
      <c r="AK1241" s="87"/>
    </row>
    <row r="1242" spans="2:43" ht="14.15" customHeight="1" x14ac:dyDescent="0.3">
      <c r="B1242" s="77">
        <v>4</v>
      </c>
      <c r="C1242" s="77" t="s">
        <v>3750</v>
      </c>
      <c r="D1242" s="60" t="s">
        <v>3666</v>
      </c>
      <c r="E1242" s="60" t="s">
        <v>3667</v>
      </c>
      <c r="F1242" s="60" t="s">
        <v>3699</v>
      </c>
      <c r="G1242" s="61" t="s">
        <v>3668</v>
      </c>
      <c r="H1242" s="62">
        <v>2.0596761999999998E-5</v>
      </c>
      <c r="I1242" s="74">
        <v>1123896</v>
      </c>
      <c r="J1242" s="74">
        <v>-14618</v>
      </c>
      <c r="K1242" s="74">
        <v>0</v>
      </c>
      <c r="L1242" s="74"/>
      <c r="M1242" s="74">
        <v>-72</v>
      </c>
      <c r="N1242" s="74">
        <v>53738</v>
      </c>
      <c r="O1242" s="74">
        <v>-145630</v>
      </c>
      <c r="P1242" s="74">
        <v>39074</v>
      </c>
      <c r="Q1242" s="74">
        <v>-21</v>
      </c>
      <c r="R1242" s="74">
        <v>-82320</v>
      </c>
      <c r="S1242" s="75">
        <v>974047</v>
      </c>
      <c r="T1242" s="75">
        <v>47785</v>
      </c>
      <c r="U1242" s="75">
        <v>54101</v>
      </c>
      <c r="V1242" s="75">
        <v>126</v>
      </c>
      <c r="W1242" s="75">
        <v>78896</v>
      </c>
      <c r="X1242" s="76">
        <v>180908</v>
      </c>
      <c r="Y1242" s="75">
        <v>159392</v>
      </c>
      <c r="Z1242" s="75">
        <v>261994</v>
      </c>
      <c r="AA1242" s="75">
        <v>21</v>
      </c>
      <c r="AB1242" s="75">
        <v>105837</v>
      </c>
      <c r="AC1242" s="76">
        <v>527244</v>
      </c>
      <c r="AD1242" s="75">
        <v>53738</v>
      </c>
      <c r="AE1242" s="75">
        <v>-29266</v>
      </c>
      <c r="AF1242" s="75">
        <v>24472</v>
      </c>
      <c r="AG1242" s="74">
        <v>1175986</v>
      </c>
      <c r="AH1242" s="74">
        <v>816068</v>
      </c>
      <c r="AI1242" s="74">
        <v>794593</v>
      </c>
      <c r="AJ1242" s="74">
        <v>1214431</v>
      </c>
      <c r="AK1242" s="87"/>
    </row>
    <row r="1243" spans="2:43" x14ac:dyDescent="0.3">
      <c r="B1243" s="88">
        <v>4</v>
      </c>
      <c r="C1243" s="90" t="s">
        <v>3750</v>
      </c>
      <c r="D1243" s="95" t="s">
        <v>3703</v>
      </c>
      <c r="E1243" s="92" t="s">
        <v>3704</v>
      </c>
      <c r="F1243" s="92" t="s">
        <v>3699</v>
      </c>
      <c r="G1243" s="92" t="s">
        <v>3705</v>
      </c>
      <c r="H1243" s="92">
        <v>0</v>
      </c>
      <c r="I1243" s="93">
        <v>738696</v>
      </c>
      <c r="J1243" s="93">
        <v>-9037</v>
      </c>
      <c r="K1243" s="93">
        <v>-1632</v>
      </c>
      <c r="L1243" s="93"/>
      <c r="M1243" s="93">
        <v>0</v>
      </c>
      <c r="N1243" s="93">
        <v>-100723</v>
      </c>
      <c r="O1243" s="93">
        <v>0</v>
      </c>
      <c r="P1243" s="93">
        <v>0</v>
      </c>
      <c r="Q1243" s="91">
        <v>0</v>
      </c>
      <c r="R1243" s="93">
        <v>-627304</v>
      </c>
      <c r="S1243" s="93">
        <v>0</v>
      </c>
      <c r="T1243" s="93">
        <v>0</v>
      </c>
      <c r="U1243" s="93">
        <v>0</v>
      </c>
      <c r="V1243" s="93">
        <v>0</v>
      </c>
      <c r="W1243" s="93">
        <v>44188</v>
      </c>
      <c r="X1243" s="93">
        <v>44188</v>
      </c>
      <c r="Y1243" s="93">
        <v>0</v>
      </c>
      <c r="Z1243" s="93">
        <v>0</v>
      </c>
      <c r="AA1243" s="93">
        <v>0</v>
      </c>
      <c r="AB1243" s="93">
        <v>809242</v>
      </c>
      <c r="AC1243" s="93">
        <v>809242</v>
      </c>
      <c r="AD1243" s="93">
        <v>-100723</v>
      </c>
      <c r="AE1243" s="93">
        <v>6278</v>
      </c>
      <c r="AF1243" s="93">
        <v>-94445</v>
      </c>
      <c r="AG1243" s="93">
        <v>0</v>
      </c>
      <c r="AH1243" s="93">
        <v>0</v>
      </c>
      <c r="AI1243" s="93">
        <v>0</v>
      </c>
      <c r="AJ1243" s="93">
        <v>0</v>
      </c>
      <c r="AK1243" s="87"/>
      <c r="AL1243" s="84"/>
      <c r="AM1243" s="84"/>
      <c r="AN1243" s="84"/>
      <c r="AO1243" s="84"/>
      <c r="AP1243" s="84"/>
      <c r="AQ1243" s="84"/>
    </row>
    <row r="1244" spans="2:43" x14ac:dyDescent="0.3">
      <c r="B1244" s="88">
        <v>5</v>
      </c>
      <c r="C1244" s="90" t="s">
        <v>3749</v>
      </c>
      <c r="D1244" s="95" t="s">
        <v>3706</v>
      </c>
      <c r="E1244" s="92" t="s">
        <v>3707</v>
      </c>
      <c r="F1244" s="92" t="s">
        <v>3699</v>
      </c>
      <c r="G1244" s="92" t="s">
        <v>3708</v>
      </c>
      <c r="H1244" s="92">
        <v>0</v>
      </c>
      <c r="I1244" s="93">
        <v>1329885</v>
      </c>
      <c r="J1244" s="93">
        <v>-12592</v>
      </c>
      <c r="K1244" s="93">
        <v>-1145</v>
      </c>
      <c r="L1244" s="93"/>
      <c r="M1244" s="93">
        <v>0</v>
      </c>
      <c r="N1244" s="93">
        <v>-181938</v>
      </c>
      <c r="O1244" s="93">
        <v>0</v>
      </c>
      <c r="P1244" s="93">
        <v>0</v>
      </c>
      <c r="Q1244" s="91">
        <v>0</v>
      </c>
      <c r="R1244" s="93">
        <v>-1134210</v>
      </c>
      <c r="S1244" s="93">
        <v>0</v>
      </c>
      <c r="T1244" s="93">
        <v>0</v>
      </c>
      <c r="U1244" s="93">
        <v>0</v>
      </c>
      <c r="V1244" s="93">
        <v>0</v>
      </c>
      <c r="W1244" s="93">
        <v>221409</v>
      </c>
      <c r="X1244" s="93">
        <v>221409</v>
      </c>
      <c r="Y1244" s="93">
        <v>0</v>
      </c>
      <c r="Z1244" s="93">
        <v>0</v>
      </c>
      <c r="AA1244" s="93">
        <v>0</v>
      </c>
      <c r="AB1244" s="93">
        <v>1461755</v>
      </c>
      <c r="AC1244" s="93">
        <v>1461755</v>
      </c>
      <c r="AD1244" s="93">
        <v>-181938</v>
      </c>
      <c r="AE1244" s="93">
        <v>31457</v>
      </c>
      <c r="AF1244" s="93">
        <v>-150481</v>
      </c>
      <c r="AG1244" s="93">
        <v>0</v>
      </c>
      <c r="AH1244" s="93">
        <v>0</v>
      </c>
      <c r="AI1244" s="93">
        <v>0</v>
      </c>
      <c r="AJ1244" s="93">
        <v>0</v>
      </c>
      <c r="AK1244" s="87"/>
    </row>
    <row r="1245" spans="2:43" x14ac:dyDescent="0.3">
      <c r="B1245" s="88">
        <v>5</v>
      </c>
      <c r="C1245" s="90" t="s">
        <v>3749</v>
      </c>
      <c r="D1245" s="95" t="s">
        <v>3709</v>
      </c>
      <c r="E1245" s="92" t="s">
        <v>3710</v>
      </c>
      <c r="F1245" s="92" t="s">
        <v>3699</v>
      </c>
      <c r="G1245" s="92" t="s">
        <v>3711</v>
      </c>
      <c r="H1245" s="92">
        <v>0</v>
      </c>
      <c r="I1245" s="93">
        <v>12133700</v>
      </c>
      <c r="J1245" s="93">
        <v>0</v>
      </c>
      <c r="K1245" s="93">
        <v>0</v>
      </c>
      <c r="L1245" s="93"/>
      <c r="M1245" s="93">
        <v>0</v>
      </c>
      <c r="N1245" s="93">
        <v>-1673845</v>
      </c>
      <c r="O1245" s="93">
        <v>0</v>
      </c>
      <c r="P1245" s="93">
        <v>0</v>
      </c>
      <c r="Q1245" s="91">
        <v>0</v>
      </c>
      <c r="R1245" s="93">
        <v>-10459856</v>
      </c>
      <c r="S1245" s="93">
        <v>-1</v>
      </c>
      <c r="T1245" s="93">
        <v>0</v>
      </c>
      <c r="U1245" s="93">
        <v>0</v>
      </c>
      <c r="V1245" s="93">
        <v>0</v>
      </c>
      <c r="W1245" s="93">
        <v>1146211</v>
      </c>
      <c r="X1245" s="93">
        <v>1146211</v>
      </c>
      <c r="Y1245" s="93">
        <v>0</v>
      </c>
      <c r="Z1245" s="93">
        <v>0</v>
      </c>
      <c r="AA1245" s="93">
        <v>0</v>
      </c>
      <c r="AB1245" s="93">
        <v>13448333</v>
      </c>
      <c r="AC1245" s="93">
        <v>13448333</v>
      </c>
      <c r="AD1245" s="93">
        <v>-1673845</v>
      </c>
      <c r="AE1245" s="93">
        <v>162846</v>
      </c>
      <c r="AF1245" s="93">
        <v>-1510999</v>
      </c>
      <c r="AG1245" s="93">
        <v>0</v>
      </c>
      <c r="AH1245" s="93">
        <v>0</v>
      </c>
      <c r="AI1245" s="93">
        <v>0</v>
      </c>
      <c r="AJ1245" s="93">
        <v>0</v>
      </c>
      <c r="AK1245" s="87"/>
    </row>
    <row r="1246" spans="2:43" x14ac:dyDescent="0.3">
      <c r="B1246" s="88">
        <v>5</v>
      </c>
      <c r="C1246" s="90" t="s">
        <v>3749</v>
      </c>
      <c r="D1246" s="95" t="s">
        <v>3712</v>
      </c>
      <c r="E1246" s="92" t="s">
        <v>3713</v>
      </c>
      <c r="F1246" s="92" t="s">
        <v>3699</v>
      </c>
      <c r="G1246" s="92" t="s">
        <v>3714</v>
      </c>
      <c r="H1246" s="92">
        <v>0</v>
      </c>
      <c r="I1246" s="93">
        <v>48704310</v>
      </c>
      <c r="J1246" s="93">
        <v>0</v>
      </c>
      <c r="K1246" s="93">
        <v>0</v>
      </c>
      <c r="L1246" s="93"/>
      <c r="M1246" s="93">
        <v>0</v>
      </c>
      <c r="N1246" s="93">
        <v>-6718761</v>
      </c>
      <c r="O1246" s="93">
        <v>0</v>
      </c>
      <c r="P1246" s="93">
        <v>0</v>
      </c>
      <c r="Q1246" s="91">
        <v>0</v>
      </c>
      <c r="R1246" s="93">
        <v>-41985550</v>
      </c>
      <c r="S1246" s="93">
        <v>-1</v>
      </c>
      <c r="T1246" s="93">
        <v>0</v>
      </c>
      <c r="U1246" s="93">
        <v>0</v>
      </c>
      <c r="V1246" s="93">
        <v>0</v>
      </c>
      <c r="W1246" s="93">
        <v>2409483</v>
      </c>
      <c r="X1246" s="93">
        <v>2409483</v>
      </c>
      <c r="Y1246" s="93">
        <v>0</v>
      </c>
      <c r="Z1246" s="93">
        <v>0</v>
      </c>
      <c r="AA1246" s="93">
        <v>0</v>
      </c>
      <c r="AB1246" s="93">
        <v>53981208</v>
      </c>
      <c r="AC1246" s="93">
        <v>53981208</v>
      </c>
      <c r="AD1246" s="93">
        <v>-6718761</v>
      </c>
      <c r="AE1246" s="93">
        <v>342326</v>
      </c>
      <c r="AF1246" s="93">
        <v>-6376435</v>
      </c>
      <c r="AG1246" s="93">
        <v>0</v>
      </c>
      <c r="AH1246" s="93">
        <v>0</v>
      </c>
      <c r="AI1246" s="93">
        <v>0</v>
      </c>
      <c r="AJ1246" s="93">
        <v>0</v>
      </c>
      <c r="AK1246" s="87"/>
    </row>
    <row r="1247" spans="2:43" x14ac:dyDescent="0.3">
      <c r="B1247" s="88">
        <v>5</v>
      </c>
      <c r="C1247" s="90" t="s">
        <v>3749</v>
      </c>
      <c r="D1247" s="95" t="s">
        <v>3715</v>
      </c>
      <c r="E1247" s="92" t="s">
        <v>3716</v>
      </c>
      <c r="F1247" s="92" t="s">
        <v>3699</v>
      </c>
      <c r="G1247" s="92" t="s">
        <v>3717</v>
      </c>
      <c r="H1247" s="92">
        <v>0</v>
      </c>
      <c r="I1247" s="93">
        <v>8142669</v>
      </c>
      <c r="J1247" s="93">
        <v>0</v>
      </c>
      <c r="K1247" s="93">
        <v>0</v>
      </c>
      <c r="L1247" s="93"/>
      <c r="M1247" s="93">
        <v>0</v>
      </c>
      <c r="N1247" s="93">
        <v>-1123282</v>
      </c>
      <c r="O1247" s="93">
        <v>0</v>
      </c>
      <c r="P1247" s="93">
        <v>0</v>
      </c>
      <c r="Q1247" s="91">
        <v>0</v>
      </c>
      <c r="R1247" s="93">
        <v>-7019387</v>
      </c>
      <c r="S1247" s="93">
        <v>0</v>
      </c>
      <c r="T1247" s="93">
        <v>0</v>
      </c>
      <c r="U1247" s="93">
        <v>0</v>
      </c>
      <c r="V1247" s="93">
        <v>0</v>
      </c>
      <c r="W1247" s="93">
        <v>1677515</v>
      </c>
      <c r="X1247" s="93">
        <v>1677515</v>
      </c>
      <c r="Y1247" s="93">
        <v>0</v>
      </c>
      <c r="Z1247" s="93">
        <v>0</v>
      </c>
      <c r="AA1247" s="93">
        <v>0</v>
      </c>
      <c r="AB1247" s="93">
        <v>9024891</v>
      </c>
      <c r="AC1247" s="93">
        <v>9024891</v>
      </c>
      <c r="AD1247" s="93">
        <v>-1123282</v>
      </c>
      <c r="AE1247" s="93">
        <v>238330</v>
      </c>
      <c r="AF1247" s="93">
        <v>-884952</v>
      </c>
      <c r="AG1247" s="93">
        <v>0</v>
      </c>
      <c r="AH1247" s="93">
        <v>0</v>
      </c>
      <c r="AI1247" s="93">
        <v>0</v>
      </c>
      <c r="AJ1247" s="93">
        <v>0</v>
      </c>
      <c r="AK1247" s="87"/>
    </row>
    <row r="1248" spans="2:43" x14ac:dyDescent="0.3">
      <c r="B1248" s="88"/>
      <c r="C1248" s="90" t="s">
        <v>3753</v>
      </c>
      <c r="D1248" s="95" t="s">
        <v>3718</v>
      </c>
      <c r="E1248" s="92"/>
      <c r="F1248" s="92"/>
      <c r="G1248" s="92" t="s">
        <v>3719</v>
      </c>
      <c r="H1248" s="92"/>
      <c r="I1248" s="93"/>
      <c r="J1248" s="93"/>
      <c r="K1248" s="93"/>
      <c r="L1248" s="93"/>
      <c r="M1248" s="93"/>
      <c r="N1248" s="93"/>
      <c r="O1248" s="93"/>
      <c r="P1248" s="93"/>
      <c r="Q1248" s="91"/>
      <c r="R1248" s="93"/>
      <c r="S1248" s="93"/>
      <c r="T1248" s="93"/>
      <c r="U1248" s="93"/>
      <c r="V1248" s="91"/>
      <c r="W1248" s="93">
        <v>172</v>
      </c>
      <c r="X1248" s="93">
        <v>172</v>
      </c>
      <c r="Y1248" s="93"/>
      <c r="Z1248" s="93"/>
      <c r="AA1248" s="91"/>
      <c r="AB1248" s="93">
        <v>56126871</v>
      </c>
      <c r="AC1248" s="93">
        <v>56126871</v>
      </c>
      <c r="AD1248" s="93">
        <v>0</v>
      </c>
      <c r="AE1248" s="93">
        <v>-7974008</v>
      </c>
      <c r="AF1248" s="93">
        <v>-7974008</v>
      </c>
      <c r="AG1248" s="93">
        <v>0</v>
      </c>
      <c r="AH1248" s="93">
        <v>0</v>
      </c>
      <c r="AI1248" s="93">
        <v>0</v>
      </c>
      <c r="AJ1248" s="93">
        <v>0</v>
      </c>
      <c r="AK1248" s="87"/>
    </row>
    <row r="1249" spans="2:37" x14ac:dyDescent="0.3">
      <c r="B1249" s="88"/>
      <c r="C1249" s="90" t="s">
        <v>3753</v>
      </c>
      <c r="D1249" s="95" t="s">
        <v>3720</v>
      </c>
      <c r="E1249" s="92"/>
      <c r="F1249" s="92"/>
      <c r="G1249" s="92" t="s">
        <v>3721</v>
      </c>
      <c r="H1249" s="92"/>
      <c r="I1249" s="93"/>
      <c r="J1249" s="93"/>
      <c r="K1249" s="93"/>
      <c r="L1249" s="93"/>
      <c r="M1249" s="93"/>
      <c r="N1249" s="93"/>
      <c r="O1249" s="93"/>
      <c r="P1249" s="93"/>
      <c r="Q1249" s="91"/>
      <c r="R1249" s="93"/>
      <c r="S1249" s="93"/>
      <c r="T1249" s="93"/>
      <c r="U1249" s="93"/>
      <c r="V1249" s="91"/>
      <c r="W1249" s="93">
        <v>1</v>
      </c>
      <c r="X1249" s="93">
        <v>1</v>
      </c>
      <c r="Y1249" s="93"/>
      <c r="Z1249" s="93"/>
      <c r="AA1249" s="91"/>
      <c r="AB1249" s="93">
        <v>546163</v>
      </c>
      <c r="AC1249" s="93">
        <v>546163</v>
      </c>
      <c r="AD1249" s="93">
        <v>0</v>
      </c>
      <c r="AE1249" s="93">
        <v>-77594</v>
      </c>
      <c r="AF1249" s="93">
        <v>-77594</v>
      </c>
      <c r="AG1249" s="93">
        <v>0</v>
      </c>
      <c r="AH1249" s="93">
        <v>0</v>
      </c>
      <c r="AI1249" s="93">
        <v>0</v>
      </c>
      <c r="AJ1249" s="93">
        <v>0</v>
      </c>
      <c r="AK1249" s="87"/>
    </row>
    <row r="1250" spans="2:37" ht="14.5" customHeight="1" x14ac:dyDescent="0.3">
      <c r="C1250" s="90" t="s">
        <v>3753</v>
      </c>
      <c r="D1250" s="95" t="s">
        <v>3722</v>
      </c>
      <c r="E1250" s="92"/>
      <c r="F1250" s="92"/>
      <c r="G1250" s="92" t="s">
        <v>3723</v>
      </c>
      <c r="H1250" s="92"/>
      <c r="I1250" s="92"/>
      <c r="J1250" s="92"/>
      <c r="K1250" s="92"/>
      <c r="L1250" s="92"/>
      <c r="M1250" s="92"/>
      <c r="N1250" s="94"/>
      <c r="O1250" s="94"/>
      <c r="P1250" s="94"/>
      <c r="Q1250" s="94">
        <v>0</v>
      </c>
      <c r="R1250" s="94"/>
      <c r="S1250" s="92"/>
      <c r="T1250" s="91"/>
      <c r="U1250" s="91"/>
      <c r="V1250" s="91"/>
      <c r="W1250" s="93">
        <v>8944</v>
      </c>
      <c r="X1250" s="93">
        <v>8944</v>
      </c>
      <c r="Y1250" s="91"/>
      <c r="Z1250" s="91"/>
      <c r="AA1250" s="91"/>
      <c r="AB1250" s="93">
        <v>0</v>
      </c>
      <c r="AC1250" s="93">
        <v>0</v>
      </c>
      <c r="AD1250" s="93">
        <v>0</v>
      </c>
      <c r="AE1250" s="93">
        <v>1271</v>
      </c>
      <c r="AF1250" s="93">
        <v>1271</v>
      </c>
      <c r="AG1250" s="93">
        <v>0</v>
      </c>
      <c r="AH1250" s="93">
        <v>0</v>
      </c>
      <c r="AI1250" s="93">
        <v>0</v>
      </c>
      <c r="AJ1250" s="93">
        <v>0</v>
      </c>
    </row>
    <row r="1251" spans="2:37" ht="14.5" customHeight="1" x14ac:dyDescent="0.3">
      <c r="C1251" s="90" t="s">
        <v>3753</v>
      </c>
      <c r="D1251" s="95" t="s">
        <v>3724</v>
      </c>
      <c r="E1251" s="92"/>
      <c r="F1251" s="92"/>
      <c r="G1251" s="92" t="s">
        <v>3725</v>
      </c>
      <c r="H1251" s="92"/>
      <c r="I1251" s="92"/>
      <c r="J1251" s="92"/>
      <c r="K1251" s="92"/>
      <c r="L1251" s="92"/>
      <c r="M1251" s="92"/>
      <c r="N1251" s="94"/>
      <c r="O1251" s="94"/>
      <c r="P1251" s="94"/>
      <c r="Q1251" s="94"/>
      <c r="R1251" s="94"/>
      <c r="S1251" s="92"/>
      <c r="T1251" s="91"/>
      <c r="U1251" s="91"/>
      <c r="V1251" s="91"/>
      <c r="W1251" s="93"/>
      <c r="X1251" s="93"/>
      <c r="Y1251" s="91"/>
      <c r="Z1251" s="91"/>
      <c r="AA1251" s="91"/>
      <c r="AB1251" s="93">
        <v>2003167</v>
      </c>
      <c r="AC1251" s="93">
        <v>2003167</v>
      </c>
      <c r="AD1251" s="93"/>
      <c r="AE1251" s="93">
        <v>-284629</v>
      </c>
      <c r="AF1251" s="93">
        <v>-284629</v>
      </c>
      <c r="AG1251" s="93">
        <v>0</v>
      </c>
      <c r="AH1251" s="93">
        <v>0</v>
      </c>
      <c r="AI1251" s="93">
        <v>0</v>
      </c>
      <c r="AJ1251" s="93">
        <v>0</v>
      </c>
    </row>
    <row r="1252" spans="2:37" ht="14.5" customHeight="1" x14ac:dyDescent="0.3">
      <c r="C1252" s="90" t="s">
        <v>3753</v>
      </c>
      <c r="D1252" s="95" t="s">
        <v>3726</v>
      </c>
      <c r="E1252" s="92"/>
      <c r="F1252" s="92"/>
      <c r="G1252" s="92" t="s">
        <v>3727</v>
      </c>
      <c r="H1252" s="92"/>
      <c r="I1252" s="92"/>
      <c r="J1252" s="92"/>
      <c r="K1252" s="92"/>
      <c r="L1252" s="92"/>
      <c r="M1252" s="92"/>
      <c r="N1252" s="94"/>
      <c r="O1252" s="94"/>
      <c r="P1252" s="94"/>
      <c r="Q1252" s="94"/>
      <c r="R1252" s="94"/>
      <c r="S1252" s="92"/>
      <c r="T1252" s="91"/>
      <c r="U1252" s="91"/>
      <c r="V1252" s="91"/>
      <c r="W1252" s="93"/>
      <c r="X1252" s="93"/>
      <c r="Y1252" s="91"/>
      <c r="Z1252" s="91"/>
      <c r="AA1252" s="91"/>
      <c r="AB1252" s="93">
        <v>612880</v>
      </c>
      <c r="AC1252" s="93">
        <v>612880</v>
      </c>
      <c r="AD1252" s="93"/>
      <c r="AE1252" s="93">
        <v>-87074</v>
      </c>
      <c r="AF1252" s="93">
        <v>-87074</v>
      </c>
      <c r="AG1252" s="93">
        <v>0</v>
      </c>
      <c r="AH1252" s="93">
        <v>0</v>
      </c>
      <c r="AI1252" s="93">
        <v>0</v>
      </c>
      <c r="AJ1252" s="93">
        <v>0</v>
      </c>
    </row>
    <row r="1253" spans="2:37" ht="14.5" customHeight="1" x14ac:dyDescent="0.3">
      <c r="C1253" s="90"/>
      <c r="D1253" s="90"/>
      <c r="E1253" s="92"/>
      <c r="F1253" s="92"/>
      <c r="G1253" s="92"/>
      <c r="H1253" s="92"/>
      <c r="I1253" s="92"/>
      <c r="J1253" s="92"/>
      <c r="K1253" s="92"/>
      <c r="L1253" s="92"/>
      <c r="M1253" s="92"/>
      <c r="N1253" s="94"/>
      <c r="O1253" s="94"/>
      <c r="P1253" s="94"/>
      <c r="Q1253" s="94"/>
      <c r="R1253" s="94"/>
      <c r="S1253" s="92"/>
      <c r="T1253" s="91"/>
      <c r="U1253" s="91"/>
      <c r="V1253" s="91"/>
      <c r="W1253" s="93"/>
      <c r="X1253" s="93"/>
      <c r="Y1253" s="91"/>
      <c r="Z1253" s="91"/>
      <c r="AA1253" s="91"/>
      <c r="AB1253" s="93"/>
      <c r="AC1253" s="93"/>
      <c r="AD1253" s="93"/>
      <c r="AE1253" s="93"/>
      <c r="AF1253" s="93"/>
      <c r="AG1253" s="93"/>
      <c r="AH1253" s="93"/>
      <c r="AI1253" s="93"/>
      <c r="AJ1253" s="93"/>
    </row>
    <row r="1254" spans="2:37" ht="14.5" customHeight="1" x14ac:dyDescent="0.3">
      <c r="C1254" s="90"/>
      <c r="D1254" s="90"/>
      <c r="E1254" s="92"/>
      <c r="F1254" s="92"/>
      <c r="G1254" s="92"/>
      <c r="H1254" s="92"/>
      <c r="I1254" s="92"/>
      <c r="J1254" s="92"/>
      <c r="K1254" s="92"/>
      <c r="L1254" s="92"/>
      <c r="M1254" s="92"/>
      <c r="N1254" s="94"/>
      <c r="O1254" s="94"/>
      <c r="P1254" s="94"/>
      <c r="Q1254" s="94"/>
      <c r="R1254" s="94"/>
      <c r="S1254" s="92"/>
      <c r="T1254" s="91"/>
      <c r="U1254" s="91"/>
      <c r="V1254" s="91"/>
      <c r="W1254" s="93"/>
      <c r="X1254" s="93"/>
      <c r="Y1254" s="91"/>
      <c r="Z1254" s="91"/>
      <c r="AA1254" s="91"/>
      <c r="AB1254" s="93"/>
      <c r="AC1254" s="93"/>
      <c r="AD1254" s="93"/>
      <c r="AE1254" s="93"/>
      <c r="AF1254" s="93"/>
      <c r="AG1254" s="93"/>
      <c r="AH1254" s="93"/>
      <c r="AI1254" s="93"/>
      <c r="AJ1254" s="93"/>
    </row>
    <row r="1255" spans="2:37" ht="14.5" customHeight="1" x14ac:dyDescent="0.3">
      <c r="C1255" s="98" t="s">
        <v>3754</v>
      </c>
      <c r="D1255" s="90"/>
      <c r="E1255" s="91"/>
      <c r="F1255" s="91"/>
      <c r="G1255" s="91"/>
      <c r="H1255" s="91"/>
      <c r="I1255" s="92"/>
      <c r="J1255" s="92"/>
      <c r="K1255" s="92"/>
      <c r="L1255" s="92"/>
      <c r="M1255" s="92"/>
      <c r="N1255" s="94"/>
      <c r="O1255" s="94"/>
      <c r="P1255" s="94"/>
      <c r="Q1255" s="94"/>
      <c r="R1255" s="94"/>
      <c r="S1255" s="92"/>
      <c r="T1255" s="91"/>
      <c r="U1255" s="91"/>
      <c r="V1255" s="91"/>
      <c r="W1255" s="91"/>
      <c r="X1255" s="91"/>
      <c r="Y1255" s="91"/>
      <c r="Z1255" s="91"/>
      <c r="AA1255" s="91"/>
      <c r="AB1255" s="91"/>
      <c r="AC1255" s="91"/>
      <c r="AD1255" s="91"/>
      <c r="AE1255" s="91"/>
      <c r="AF1255" s="91"/>
      <c r="AG1255" s="91"/>
      <c r="AH1255" s="91"/>
      <c r="AI1255" s="91"/>
      <c r="AJ1255" s="91"/>
    </row>
    <row r="1256" spans="2:37" ht="14.5" customHeight="1" x14ac:dyDescent="0.35">
      <c r="C1256" s="90" t="s">
        <v>3755</v>
      </c>
      <c r="D1256" s="96" t="s">
        <v>3728</v>
      </c>
      <c r="E1256" s="97" t="s">
        <v>3729</v>
      </c>
      <c r="F1256" s="91" t="s">
        <v>3730</v>
      </c>
      <c r="G1256" s="97" t="s">
        <v>3731</v>
      </c>
      <c r="H1256" s="91"/>
      <c r="I1256" s="91"/>
      <c r="J1256" s="91"/>
      <c r="K1256" s="92">
        <v>-3.92</v>
      </c>
      <c r="L1256" s="91"/>
      <c r="M1256" s="91"/>
      <c r="N1256" s="91"/>
      <c r="O1256" s="91"/>
      <c r="P1256" s="91"/>
      <c r="Q1256" s="91"/>
      <c r="R1256" s="91"/>
      <c r="S1256" s="91"/>
      <c r="T1256" s="91"/>
      <c r="U1256" s="91"/>
      <c r="V1256" s="91"/>
      <c r="W1256" s="91"/>
      <c r="X1256" s="91"/>
      <c r="Y1256" s="91"/>
      <c r="Z1256" s="91"/>
      <c r="AA1256" s="91"/>
      <c r="AB1256" s="91"/>
      <c r="AC1256" s="91"/>
      <c r="AD1256" s="91"/>
      <c r="AE1256" s="91"/>
      <c r="AF1256" s="91"/>
      <c r="AG1256" s="91"/>
      <c r="AH1256" s="91"/>
      <c r="AI1256" s="91"/>
      <c r="AJ1256" s="91"/>
    </row>
    <row r="1257" spans="2:37" ht="14.5" customHeight="1" x14ac:dyDescent="0.35">
      <c r="C1257" s="96" t="s">
        <v>3756</v>
      </c>
      <c r="D1257" s="96" t="s">
        <v>3732</v>
      </c>
      <c r="E1257" s="97" t="s">
        <v>3733</v>
      </c>
      <c r="F1257" s="91" t="s">
        <v>3730</v>
      </c>
      <c r="G1257" s="97" t="s">
        <v>3734</v>
      </c>
      <c r="H1257" s="91"/>
      <c r="I1257" s="91"/>
      <c r="J1257" s="91"/>
      <c r="K1257" s="92">
        <v>-0.19</v>
      </c>
      <c r="L1257" s="91"/>
      <c r="M1257" s="91"/>
      <c r="N1257" s="91"/>
      <c r="O1257" s="91"/>
      <c r="P1257" s="91"/>
      <c r="Q1257" s="91"/>
      <c r="R1257" s="91"/>
      <c r="S1257" s="91"/>
      <c r="T1257" s="91"/>
      <c r="U1257" s="91"/>
      <c r="V1257" s="91"/>
      <c r="W1257" s="91"/>
      <c r="X1257" s="91"/>
      <c r="Y1257" s="91"/>
      <c r="Z1257" s="91"/>
      <c r="AA1257" s="91"/>
      <c r="AB1257" s="91"/>
      <c r="AC1257" s="91"/>
      <c r="AD1257" s="91"/>
      <c r="AE1257" s="91"/>
      <c r="AF1257" s="91"/>
      <c r="AG1257" s="91"/>
      <c r="AH1257" s="91"/>
      <c r="AI1257" s="91"/>
      <c r="AJ1257" s="91"/>
    </row>
    <row r="1258" spans="2:37" ht="14.5" customHeight="1" x14ac:dyDescent="0.35">
      <c r="C1258" s="96" t="s">
        <v>3756</v>
      </c>
      <c r="D1258" s="96" t="s">
        <v>3735</v>
      </c>
      <c r="E1258" s="97" t="s">
        <v>3736</v>
      </c>
      <c r="F1258" s="91" t="s">
        <v>3730</v>
      </c>
      <c r="G1258" s="97" t="s">
        <v>3737</v>
      </c>
      <c r="H1258" s="91"/>
      <c r="I1258" s="91"/>
      <c r="J1258" s="91"/>
      <c r="K1258" s="92">
        <v>-9.15</v>
      </c>
      <c r="L1258" s="91"/>
      <c r="M1258" s="91"/>
      <c r="N1258" s="91"/>
      <c r="O1258" s="91"/>
      <c r="P1258" s="91"/>
      <c r="Q1258" s="91"/>
      <c r="R1258" s="91"/>
      <c r="S1258" s="91"/>
      <c r="T1258" s="91"/>
      <c r="U1258" s="91"/>
      <c r="V1258" s="91"/>
      <c r="W1258" s="91"/>
      <c r="X1258" s="91"/>
      <c r="Y1258" s="91"/>
      <c r="Z1258" s="91"/>
      <c r="AA1258" s="91"/>
      <c r="AB1258" s="91"/>
      <c r="AC1258" s="91"/>
      <c r="AD1258" s="91"/>
      <c r="AE1258" s="91"/>
      <c r="AF1258" s="91"/>
      <c r="AG1258" s="91"/>
      <c r="AH1258" s="91"/>
      <c r="AI1258" s="91"/>
      <c r="AJ1258" s="91"/>
    </row>
    <row r="1259" spans="2:37" ht="14.5" customHeight="1" x14ac:dyDescent="0.35">
      <c r="C1259" s="96" t="s">
        <v>3756</v>
      </c>
      <c r="D1259" s="96" t="s">
        <v>3738</v>
      </c>
      <c r="E1259" s="97" t="s">
        <v>3739</v>
      </c>
      <c r="F1259" s="91" t="s">
        <v>3730</v>
      </c>
      <c r="G1259" s="97" t="s">
        <v>3740</v>
      </c>
      <c r="H1259" s="91"/>
      <c r="I1259" s="91"/>
      <c r="J1259" s="91"/>
      <c r="K1259" s="92">
        <v>-20.13</v>
      </c>
      <c r="L1259" s="91"/>
      <c r="M1259" s="91"/>
      <c r="N1259" s="91"/>
      <c r="O1259" s="91"/>
      <c r="P1259" s="91"/>
      <c r="Q1259" s="91"/>
      <c r="R1259" s="91"/>
      <c r="S1259" s="91"/>
      <c r="T1259" s="91"/>
      <c r="U1259" s="91"/>
      <c r="V1259" s="91"/>
      <c r="W1259" s="91"/>
      <c r="X1259" s="91"/>
      <c r="Y1259" s="91"/>
      <c r="Z1259" s="91"/>
      <c r="AA1259" s="91"/>
      <c r="AB1259" s="91"/>
      <c r="AC1259" s="91"/>
      <c r="AD1259" s="91"/>
      <c r="AE1259" s="91"/>
      <c r="AF1259" s="91"/>
      <c r="AG1259" s="91"/>
      <c r="AH1259" s="91"/>
      <c r="AI1259" s="91"/>
      <c r="AJ1259" s="91"/>
    </row>
    <row r="1260" spans="2:37" ht="14.5" customHeight="1" x14ac:dyDescent="0.3"/>
    <row r="1261" spans="2:37" ht="14.5" customHeight="1" x14ac:dyDescent="0.3"/>
    <row r="1262" spans="2:37" ht="14.5" customHeight="1" x14ac:dyDescent="0.3"/>
    <row r="1263" spans="2:37" ht="14.5" customHeight="1" x14ac:dyDescent="0.3"/>
    <row r="1264" spans="2:37" ht="14.5" customHeight="1" x14ac:dyDescent="0.3"/>
    <row r="1265" ht="14.5" customHeight="1" x14ac:dyDescent="0.3"/>
    <row r="1266" ht="14.5" customHeight="1" x14ac:dyDescent="0.3"/>
    <row r="1267" ht="14.5" customHeight="1" x14ac:dyDescent="0.3"/>
    <row r="1272" ht="14.5" customHeight="1" x14ac:dyDescent="0.3"/>
  </sheetData>
  <mergeCells count="8">
    <mergeCell ref="N1:P3"/>
    <mergeCell ref="N4:P7"/>
    <mergeCell ref="AG15:AJ15"/>
    <mergeCell ref="O16:R16"/>
    <mergeCell ref="T16:X16"/>
    <mergeCell ref="Y16:AC16"/>
    <mergeCell ref="AD16:AF16"/>
    <mergeCell ref="AG16:AJ16"/>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5F9BC-7FC2-490E-A37F-9178FD1EBF22}">
  <dimension ref="A1"/>
  <sheetViews>
    <sheetView topLeftCell="A110" workbookViewId="0">
      <selection activeCell="Y24" sqref="Y24"/>
    </sheetView>
  </sheetViews>
  <sheetFormatPr defaultRowHeight="14.5" x14ac:dyDescent="0.35"/>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RS Document" ma:contentTypeID="0x010100B7A052C72D924F02B7C6198B974652540055F48E8858CD2A4CA2AE277776EF72D0" ma:contentTypeVersion="8" ma:contentTypeDescription="Content type for all TRS documents (Policies, Handbook etc.)" ma:contentTypeScope="" ma:versionID="8559fb0d8c7407384ae19072d40c630c">
  <xsd:schema xmlns:xsd="http://www.w3.org/2001/XMLSchema" xmlns:xs="http://www.w3.org/2001/XMLSchema" xmlns:p="http://schemas.microsoft.com/office/2006/metadata/properties" xmlns:ns1="http://schemas.microsoft.com/sharepoint/v3" xmlns:ns2="8a076bde-a3a2-4cad-8ed4-f6a95bc9b502" xmlns:ns3="e53605fc-3e7f-4a20-9679-c0e44c05c8df" targetNamespace="http://schemas.microsoft.com/office/2006/metadata/properties" ma:root="true" ma:fieldsID="40f2608e5751faeb77190381b394217e" ns1:_="" ns2:_="" ns3:_="">
    <xsd:import namespace="http://schemas.microsoft.com/sharepoint/v3"/>
    <xsd:import namespace="8a076bde-a3a2-4cad-8ed4-f6a95bc9b502"/>
    <xsd:import namespace="e53605fc-3e7f-4a20-9679-c0e44c05c8df"/>
    <xsd:element name="properties">
      <xsd:complexType>
        <xsd:sequence>
          <xsd:element name="documentManagement">
            <xsd:complexType>
              <xsd:all>
                <xsd:element ref="ns2:_dlc_DocId" minOccurs="0"/>
                <xsd:element ref="ns2:_dlc_DocIdUrl" minOccurs="0"/>
                <xsd:element ref="ns2:_dlc_DocIdPersistId" minOccurs="0"/>
                <xsd:element ref="ns2:TRSGeneralDate1" minOccurs="0"/>
                <xsd:element ref="ns2:TaxCatchAll" minOccurs="0"/>
                <xsd:element ref="ns2:n28f09058eba4d25920c18a47d993548" minOccurs="0"/>
                <xsd:element ref="ns2:k2c2464eeb9f4dc5989b5762d034f9a2" minOccurs="0"/>
                <xsd:element ref="ns2:b7f557035d154ec09f7dbbd1044aa482" minOccurs="0"/>
                <xsd:element ref="ns3:PersonResponsible" minOccurs="0"/>
                <xsd:element ref="ns2:TRSGeneralCheckbox1" minOccurs="0"/>
                <xsd:element ref="ns2:TRSGeneralSingleLineofText1" minOccurs="0"/>
                <xsd:element ref="ns2:TRSGeneralNumberContent1" minOccurs="0"/>
                <xsd:element ref="ns2:p8d76a189bd84531aabcaa83fae0ab1b" minOccurs="0"/>
                <xsd:element ref="ns2:TaxCatchAllLabel" minOccurs="0"/>
                <xsd:element ref="ns2:TRSGeneralSingleLineofText2" minOccurs="0"/>
                <xsd:element ref="ns1:SeoRobotsNoIndex" minOccurs="0"/>
                <xsd:element ref="ns1:PublishingIsFurlPag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RobotsNoIndex" ma:index="27" nillable="true" ma:displayName="Hide from Internet Search Engines" ma:description="Hide from Internet Search Engines is a site column created by the Publishing feature. It is used to indicate to search engine crawlers that a particular page should not be indexed." ma:hidden="true" ma:internalName="Hide_x0020_from_x0020_Internet_x0020_Search_x0020_Engines" ma:readOnly="false">
      <xsd:simpleType>
        <xsd:restriction base="dms:Boolean"/>
      </xsd:simpleType>
    </xsd:element>
    <xsd:element name="PublishingIsFurlPage" ma:index="28" nillable="true" ma:displayName="Hide physical URLs from search" ma:description="If checked, the physical URL of this page will not appear in search results. Friendly URLs assigned to this page will always appear." ma:internalName="Hide_x0020_physical_x0020_URLs_x0020_from_x0020_search"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076bde-a3a2-4cad-8ed4-f6a95bc9b50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RSGeneralDate1" ma:index="14" nillable="true" ma:displayName="Certification Date" ma:format="DateOnly" ma:internalName="TRSGeneralDate1">
      <xsd:simpleType>
        <xsd:restriction base="dms:DateTime"/>
      </xsd:simpleType>
    </xsd:element>
    <xsd:element name="TaxCatchAll" ma:index="15" nillable="true" ma:displayName="Taxonomy Catch All Column" ma:hidden="true" ma:list="{fdc01d17-8e1c-4bc4-aa00-3125b36ec993}" ma:internalName="TaxCatchAll" ma:showField="CatchAllData" ma:web="8a076bde-a3a2-4cad-8ed4-f6a95bc9b502">
      <xsd:complexType>
        <xsd:complexContent>
          <xsd:extension base="dms:MultiChoiceLookup">
            <xsd:sequence>
              <xsd:element name="Value" type="dms:Lookup" maxOccurs="unbounded" minOccurs="0" nillable="true"/>
            </xsd:sequence>
          </xsd:extension>
        </xsd:complexContent>
      </xsd:complexType>
    </xsd:element>
    <xsd:element name="n28f09058eba4d25920c18a47d993548" ma:index="16" nillable="true" ma:taxonomy="true" ma:internalName="n28f09058eba4d25920c18a47d993548" ma:taxonomyFieldName="TRSAudiences" ma:displayName="Audiences" ma:default="" ma:fieldId="{728f0905-8eba-4d25-920c-18a47d993548}" ma:taxonomyMulti="true" ma:sspId="e349e825-a563-46bc-b51c-c0dd459b4822" ma:termSetId="e4df77c5-3b03-49d0-b27b-ab5843672d94" ma:anchorId="00000000-0000-0000-0000-000000000000" ma:open="false" ma:isKeyword="false">
      <xsd:complexType>
        <xsd:sequence>
          <xsd:element ref="pc:Terms" minOccurs="0" maxOccurs="1"/>
        </xsd:sequence>
      </xsd:complexType>
    </xsd:element>
    <xsd:element name="k2c2464eeb9f4dc5989b5762d034f9a2" ma:index="17" nillable="true" ma:taxonomy="true" ma:internalName="k2c2464eeb9f4dc5989b5762d034f9a2" ma:taxonomyFieldName="TRSSubjects" ma:displayName="Subjects" ma:default="" ma:fieldId="{42c2464e-eb9f-4dc5-989b-5762d034f9a2}" ma:taxonomyMulti="true" ma:sspId="e349e825-a563-46bc-b51c-c0dd459b4822" ma:termSetId="3d098cdf-d656-4512-8f06-bc7e9de9f654" ma:anchorId="00000000-0000-0000-0000-000000000000" ma:open="false" ma:isKeyword="false">
      <xsd:complexType>
        <xsd:sequence>
          <xsd:element ref="pc:Terms" minOccurs="0" maxOccurs="1"/>
        </xsd:sequence>
      </xsd:complexType>
    </xsd:element>
    <xsd:element name="b7f557035d154ec09f7dbbd1044aa482" ma:index="18" nillable="true" ma:taxonomy="true" ma:internalName="b7f557035d154ec09f7dbbd1044aa482" ma:taxonomyFieldName="TRSActions" ma:displayName="Actions" ma:fieldId="{b7f55703-5d15-4ec0-9f7d-bbd1044aa482}"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TRSGeneralCheckbox1" ma:index="20" nillable="true" ma:displayName="Open In New Window" ma:default="1" ma:internalName="TRSGeneralCheckbox1">
      <xsd:simpleType>
        <xsd:restriction base="dms:Boolean"/>
      </xsd:simpleType>
    </xsd:element>
    <xsd:element name="TRSGeneralSingleLineofText1" ma:index="21" nillable="true" ma:displayName="Short Description" ma:internalName="TRSGeneralSingleLineofText1">
      <xsd:simpleType>
        <xsd:restriction base="dms:Text">
          <xsd:maxLength value="255"/>
        </xsd:restriction>
      </xsd:simpleType>
    </xsd:element>
    <xsd:element name="TRSGeneralNumberContent1" ma:index="22" nillable="true" ma:displayName="Sort Order" ma:decimals="0" ma:internalName="TRSGeneralNumberContent1" ma:percentage="FALSE">
      <xsd:simpleType>
        <xsd:restriction base="dms:Number"/>
      </xsd:simpleType>
    </xsd:element>
    <xsd:element name="p8d76a189bd84531aabcaa83fae0ab1b" ma:index="23" nillable="true" ma:taxonomy="true" ma:internalName="p8d76a189bd84531aabcaa83fae0ab1b" ma:taxonomyFieldName="TRSGroupID" ma:displayName="GroupID" ma:default="" ma:fieldId="{98d76a18-9bd8-4531-aabc-aa83fae0ab1b}" ma:taxonomyMulti="true" ma:sspId="e349e825-a563-46bc-b51c-c0dd459b4822" ma:termSetId="bbc3e42a-62e6-4b0f-9274-fe90b3b455b9"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fdc01d17-8e1c-4bc4-aa00-3125b36ec993}" ma:internalName="TaxCatchAllLabel" ma:readOnly="true" ma:showField="CatchAllDataLabel" ma:web="8a076bde-a3a2-4cad-8ed4-f6a95bc9b502">
      <xsd:complexType>
        <xsd:complexContent>
          <xsd:extension base="dms:MultiChoiceLookup">
            <xsd:sequence>
              <xsd:element name="Value" type="dms:Lookup" maxOccurs="unbounded" minOccurs="0" nillable="true"/>
            </xsd:sequence>
          </xsd:extension>
        </xsd:complexContent>
      </xsd:complexType>
    </xsd:element>
    <xsd:element name="TRSGeneralSingleLineofText2" ma:index="26" nillable="true" ma:displayName="Document Owner" ma:internalName="TRSGeneralSingleLineofText2">
      <xsd:simpleType>
        <xsd:restriction base="dms:Text">
          <xsd:maxLength value="255"/>
        </xsd:restrictio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3605fc-3e7f-4a20-9679-c0e44c05c8df" elementFormDefault="qualified">
    <xsd:import namespace="http://schemas.microsoft.com/office/2006/documentManagement/types"/>
    <xsd:import namespace="http://schemas.microsoft.com/office/infopath/2007/PartnerControls"/>
    <xsd:element name="PersonResponsible" ma:index="19" nillable="true" ma:displayName="Pillar" ma:format="Dropdown" ma:internalName="PersonResponsible">
      <xsd:simpleType>
        <xsd:restriction base="dms:Choice">
          <xsd:enumeration value="403(b)"/>
          <xsd:enumeration value="About TRS"/>
          <xsd:enumeration value="About TRS-Actuarial Valuation"/>
          <xsd:enumeration value="About TRS-Archive News Release"/>
          <xsd:enumeration value="About TRS-Archive Newsletter"/>
          <xsd:enumeration value="About TRS-Board Agenda"/>
          <xsd:enumeration value="About TRS-Board Book"/>
          <xsd:enumeration value="About TRS-Board Minutes"/>
          <xsd:enumeration value="About TRS-CAFR"/>
          <xsd:enumeration value="About TRS-Ethics"/>
          <xsd:enumeration value="About TRS-Ethics Forms"/>
          <xsd:enumeration value="About TRS-Legislation"/>
          <xsd:enumeration value="About TRS-News Release"/>
          <xsd:enumeration value="About TRS-Procurement"/>
          <xsd:enumeration value="About TRS-Strategic Plan"/>
          <xsd:enumeration value="About TRS-Transcript"/>
          <xsd:enumeration value="About TRS-TRS News"/>
          <xsd:enumeration value="Active Member"/>
          <xsd:enumeration value="Active Member-Form"/>
          <xsd:enumeration value="Careers"/>
          <xsd:enumeration value="Contractor"/>
          <xsd:enumeration value="Contractor-Form"/>
          <xsd:enumeration value="Health Care Benefits-TRS-ActiveCare"/>
          <xsd:enumeration value="Health Care Benefits-TRS-Care"/>
          <xsd:enumeration value="Investment"/>
          <xsd:enumeration value="Pension Benefits"/>
          <xsd:enumeration value="Procurement"/>
          <xsd:enumeration value="Reporting Entity"/>
          <xsd:enumeration value="Reporting Entity-Audit"/>
          <xsd:enumeration value="Reporting Entity-EAG"/>
          <xsd:enumeration value="Reporting Entity-Form"/>
          <xsd:enumeration value="Reporting Entity-GASB"/>
          <xsd:enumeration value="Reporting Entity-Update"/>
          <xsd:enumeration value="Retiree Beneficiary-Form"/>
          <xsd:enumeration value="Whats-New"/>
          <xsd:enumeration value="COVID-19"/>
          <xsd:enumeration value="Employee Resources (Hidden From Search)"/>
          <xsd:enumeration value="Z_Hide From Search"/>
          <xsd:enumeration value="Z_Not Surfac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8d76a189bd84531aabcaa83fae0ab1b xmlns="8a076bde-a3a2-4cad-8ed4-f6a95bc9b502">
      <Terms xmlns="http://schemas.microsoft.com/office/infopath/2007/PartnerControls"/>
    </p8d76a189bd84531aabcaa83fae0ab1b>
    <TaxCatchAll xmlns="8a076bde-a3a2-4cad-8ed4-f6a95bc9b502">
      <Value>63</Value>
      <Value>31</Value>
      <Value>8</Value>
      <Value>14</Value>
    </TaxCatchAll>
    <TRSGeneralSingleLineofText2 xmlns="8a076bde-a3a2-4cad-8ed4-f6a95bc9b502" xsi:nil="true"/>
    <b7f557035d154ec09f7dbbd1044aa482 xmlns="8a076bde-a3a2-4cad-8ed4-f6a95bc9b502">
      <Terms xmlns="http://schemas.microsoft.com/office/infopath/2007/PartnerControls"/>
    </b7f557035d154ec09f7dbbd1044aa482>
    <TRSGeneralSingleLineofText1 xmlns="8a076bde-a3a2-4cad-8ed4-f6a95bc9b502" xsi:nil="true"/>
    <PublishingIsFurlPage xmlns="http://schemas.microsoft.com/sharepoint/v3">false</PublishingIsFurlPage>
    <TRSGeneralCheckbox1 xmlns="8a076bde-a3a2-4cad-8ed4-f6a95bc9b502">true</TRSGeneralCheckbox1>
    <PersonResponsible xmlns="e53605fc-3e7f-4a20-9679-c0e44c05c8df">Reporting Entity-GASB</PersonResponsible>
    <TRSGeneralNumberContent1 xmlns="8a076bde-a3a2-4cad-8ed4-f6a95bc9b502" xsi:nil="true"/>
    <TRSGeneralDate1 xmlns="8a076bde-a3a2-4cad-8ed4-f6a95bc9b502" xsi:nil="true"/>
    <n28f09058eba4d25920c18a47d993548 xmlns="8a076bde-a3a2-4cad-8ed4-f6a95bc9b502">
      <Terms xmlns="http://schemas.microsoft.com/office/infopath/2007/PartnerControls">
        <TermInfo xmlns="http://schemas.microsoft.com/office/infopath/2007/PartnerControls">
          <TermName xmlns="http://schemas.microsoft.com/office/infopath/2007/PartnerControls">Reporting Entity</TermName>
          <TermId xmlns="http://schemas.microsoft.com/office/infopath/2007/PartnerControls">823ee8c8-6023-4643-90e2-ecf2e98958e9</TermId>
        </TermInfo>
        <TermInfo xmlns="http://schemas.microsoft.com/office/infopath/2007/PartnerControls">
          <TermName xmlns="http://schemas.microsoft.com/office/infopath/2007/PartnerControls">General Public</TermName>
          <TermId xmlns="http://schemas.microsoft.com/office/infopath/2007/PartnerControls">379cb049-4745-40e9-bc27-d45aa93e3786</TermId>
        </TermInfo>
      </Terms>
    </n28f09058eba4d25920c18a47d993548>
    <SeoRobotsNoIndex xmlns="http://schemas.microsoft.com/sharepoint/v3" xsi:nil="true"/>
    <k2c2464eeb9f4dc5989b5762d034f9a2 xmlns="8a076bde-a3a2-4cad-8ed4-f6a95bc9b502">
      <Terms xmlns="http://schemas.microsoft.com/office/infopath/2007/PartnerControls">
        <TermInfo xmlns="http://schemas.microsoft.com/office/infopath/2007/PartnerControls">
          <TermName xmlns="http://schemas.microsoft.com/office/infopath/2007/PartnerControls">GASB</TermName>
          <TermId xmlns="http://schemas.microsoft.com/office/infopath/2007/PartnerControls">09434c5c-04e7-469a-8582-945ab40d00c6</TermId>
        </TermInfo>
        <TermInfo xmlns="http://schemas.microsoft.com/office/infopath/2007/PartnerControls">
          <TermName xmlns="http://schemas.microsoft.com/office/infopath/2007/PartnerControls">Employer Audit</TermName>
          <TermId xmlns="http://schemas.microsoft.com/office/infopath/2007/PartnerControls">9a489562-e71e-4951-b7af-397865f57ffe</TermId>
        </TermInfo>
      </Terms>
    </k2c2464eeb9f4dc5989b5762d034f9a2>
    <_dlc_DocId xmlns="8a076bde-a3a2-4cad-8ed4-f6a95bc9b502">2FYZ7VVNDPDX-721353832-1946</_dlc_DocId>
    <_dlc_DocIdUrl xmlns="8a076bde-a3a2-4cad-8ed4-f6a95bc9b502">
      <Url>https://authoring.trs.texas.gov/_layouts/15/DocIdRedir.aspx?ID=2FYZ7VVNDPDX-721353832-1946</Url>
      <Description>2FYZ7VVNDPDX-721353832-1946</Description>
    </_dlc_DocIdUrl>
  </documentManagement>
</p:properties>
</file>

<file path=customXml/itemProps1.xml><?xml version="1.0" encoding="utf-8"?>
<ds:datastoreItem xmlns:ds="http://schemas.openxmlformats.org/officeDocument/2006/customXml" ds:itemID="{90A43D86-04AB-441A-91EB-C8B8F258C10F}"/>
</file>

<file path=customXml/itemProps2.xml><?xml version="1.0" encoding="utf-8"?>
<ds:datastoreItem xmlns:ds="http://schemas.openxmlformats.org/officeDocument/2006/customXml" ds:itemID="{F5A6E1B9-3984-4823-8DEC-62B888A5A52D}"/>
</file>

<file path=customXml/itemProps3.xml><?xml version="1.0" encoding="utf-8"?>
<ds:datastoreItem xmlns:ds="http://schemas.openxmlformats.org/officeDocument/2006/customXml" ds:itemID="{A8EF1D94-3EE0-4E6B-8905-26A4C6E88A83}"/>
</file>

<file path=customXml/itemProps4.xml><?xml version="1.0" encoding="utf-8"?>
<ds:datastoreItem xmlns:ds="http://schemas.openxmlformats.org/officeDocument/2006/customXml" ds:itemID="{C2A57844-B4B7-4635-95C2-43CBE1919B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Audit Opinion</vt:lpstr>
      <vt:lpstr>Proportionate Shares</vt:lpstr>
      <vt:lpstr>Schedule of OPEB Amounts</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Audited 2019 GASB 75 Allocation Schedules</dc:title>
  <dc:creator/>
  <cp:lastModifiedBy/>
  <dcterms:created xsi:type="dcterms:W3CDTF">2020-06-05T20:16:23Z</dcterms:created>
  <dcterms:modified xsi:type="dcterms:W3CDTF">2020-06-05T20:16:41Z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0x010100B7A052C72D924F02B7C6198B974652540055F48E8858CD2A4CA2AE277776EF72D0</vt:lpwstr>
  </property>
  <property fmtid="{D5CDD505-2E9C-101B-9397-08002B2CF9AE}" pid="3" name="_dlc_DocIdItemGuid">
    <vt:lpwstr>1f0e5294-00a1-4999-8e00-0b1b84d06fc8</vt:lpwstr>
  </property>
  <property fmtid="{D5CDD505-2E9C-101B-9397-08002B2CF9AE}" pid="4" name="TRSAudiences">
    <vt:lpwstr>14;#Reporting Entity|823ee8c8-6023-4643-90e2-ecf2e98958e9;#8;#General Public|379cb049-4745-40e9-bc27-d45aa93e3786</vt:lpwstr>
  </property>
  <property fmtid="{D5CDD505-2E9C-101B-9397-08002B2CF9AE}" pid="5" name="TRSGroupID">
    <vt:lpwstr/>
  </property>
  <property fmtid="{D5CDD505-2E9C-101B-9397-08002B2CF9AE}" pid="6" name="TRSSubjects">
    <vt:lpwstr>31;#GASB|09434c5c-04e7-469a-8582-945ab40d00c6;#63;#Employer Audit|9a489562-e71e-4951-b7af-397865f57ffe</vt:lpwstr>
  </property>
  <property fmtid="{D5CDD505-2E9C-101B-9397-08002B2CF9AE}" pid="7" name="TRSActions">
    <vt:lpwstr/>
  </property>
</Properties>
</file>